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tabRatio="500" activeTab="2"/>
  </bookViews>
  <sheets>
    <sheet name="Plats-Pertes en cuisine" sheetId="1" r:id="rId1"/>
    <sheet name="Retours assiettes" sheetId="2" r:id="rId2"/>
    <sheet name="Pertes en stock" sheetId="3" r:id="rId3"/>
    <sheet name="Buffet" sheetId="4" r:id="rId4"/>
  </sheets>
  <definedNames/>
  <calcPr fullCalcOnLoad="1"/>
</workbook>
</file>

<file path=xl/sharedStrings.xml><?xml version="1.0" encoding="utf-8"?>
<sst xmlns="http://schemas.openxmlformats.org/spreadsheetml/2006/main" count="169" uniqueCount="70">
  <si>
    <t>Instructions : comment remplir le volet Buffet</t>
  </si>
  <si>
    <t>Règles générales</t>
  </si>
  <si>
    <t>1. Les champs en bleus sont à remplir avec des chiffres administratifs</t>
  </si>
  <si>
    <t>2. Les champs en jaune doivent être remplis avec les chiffres du gaspillage alimentaire</t>
  </si>
  <si>
    <t>3. Les colonnes de chiffres en blancs sont des calculs se remplissant tout seuls. NE PAS Y TOUCHER</t>
  </si>
  <si>
    <t>Volet Buffet</t>
  </si>
  <si>
    <t>Ce volet concerne uniquement ceux qui ont un service en buffet. NB : si vous n’avez que des services en buffet et pas de plats à la carte, ne pas compléter le volet “plats – pertes en cuisine”. Les autres volets restent d’application.</t>
  </si>
  <si>
    <r>
      <rPr>
        <sz val="10"/>
        <rFont val="Arial"/>
        <family val="2"/>
      </rPr>
      <t xml:space="preserve">1. PERSONNALISEZ L’OUTIL SI NECESSAIRE : 
- Ne pas remplir cette feuille si vous n’avez pas de buffet
- Le calcul du gaspillage se fait sur une semaine. Si votre restaurant / buffet n’est pas ouvert 7J/7, ne pas remplir la ou les dernières colonnes.
- Si un seul Buffet / jour, supprimez ou ne pas remplir un des deux buffets
- Vous pouvez modifier le nom des buffets
- Les lignes Autres sont personnalisables : Autre = soupe, pain, fruits, etc.
</t>
    </r>
    <r>
      <rPr>
        <b/>
        <sz val="10"/>
        <rFont val="Arial"/>
        <family val="2"/>
      </rPr>
      <t>- La première colonne est remplie pour montrer l’exemple, ré-inscrivez vos données dedans !!!!</t>
    </r>
  </si>
  <si>
    <t>2. DATE : remplir la date où les données sont récoltées</t>
  </si>
  <si>
    <r>
      <rPr>
        <sz val="10"/>
        <rFont val="Arial"/>
        <family val="2"/>
      </rPr>
      <t xml:space="preserve">3. CHIFFRES ADMINISTRATIFS :
- </t>
    </r>
    <r>
      <rPr>
        <u val="single"/>
        <sz val="10"/>
        <rFont val="Arial"/>
        <family val="2"/>
      </rPr>
      <t>Buffet prévu pour XXX personnes</t>
    </r>
    <r>
      <rPr>
        <sz val="10"/>
        <rFont val="Arial"/>
        <family val="2"/>
      </rPr>
      <t xml:space="preserve"> : si l’on sait pour combien de personnes on prépare un buffet, remplir cette ligne. Sinon, laisser vide.
- </t>
    </r>
    <r>
      <rPr>
        <u val="single"/>
        <sz val="10"/>
        <rFont val="Arial"/>
        <family val="2"/>
      </rPr>
      <t>Nb de personnes ayant pris le buffet</t>
    </r>
    <r>
      <rPr>
        <sz val="10"/>
        <rFont val="Arial"/>
        <family val="2"/>
      </rPr>
      <t xml:space="preserve"> : Indiquer, par jour, si possible, le nombre de clients ayant bénéficié de ce buffet</t>
    </r>
  </si>
  <si>
    <r>
      <rPr>
        <sz val="10"/>
        <rFont val="Arial"/>
        <family val="2"/>
      </rPr>
      <t xml:space="preserve">4. CHIFFRES DU GASPILLAGE ALIMENTAIRE
 </t>
    </r>
    <r>
      <rPr>
        <u val="single"/>
        <sz val="10"/>
        <rFont val="Arial"/>
        <family val="2"/>
      </rPr>
      <t>Nb de portions restantes</t>
    </r>
    <r>
      <rPr>
        <sz val="10"/>
        <rFont val="Arial"/>
        <family val="2"/>
      </rPr>
      <t xml:space="preserve"> : indiquer, chaque jour et par type d’aliment, le nombre de portions restantes. 1 portion = pour une personne. EN SACHANT QUE :
- Les portions gaspillées = ce qui reste sur le buffet </t>
    </r>
    <r>
      <rPr>
        <b/>
        <sz val="10"/>
        <rFont val="Arial"/>
        <family val="2"/>
      </rPr>
      <t>+</t>
    </r>
    <r>
      <rPr>
        <sz val="10"/>
        <rFont val="Arial"/>
        <family val="2"/>
      </rPr>
      <t xml:space="preserve"> ce qui a été préparé en cuisine </t>
    </r>
    <r>
      <rPr>
        <u val="single"/>
        <sz val="10"/>
        <rFont val="Arial"/>
        <family val="2"/>
      </rPr>
      <t>pour le buffet</t>
    </r>
    <r>
      <rPr>
        <sz val="10"/>
        <rFont val="Arial"/>
        <family val="2"/>
      </rPr>
      <t>, qui n’a pas été servi et qui ne sera pas servi plus tard ou réutilisé ailleurs.
- Les produits qui seront servis le lendemain (desserts ...) ou réutilisés (légumes pour soupe, vieux pain ...) ne sont pas pris en compte.
- Une portion* = pour une personne =&gt; ceci se fait 
→ Via une estimation visuelle pour les portions non individuelles (restes de viande/poisson/végé, légumes et féculents, soupe, etc.) 
→ Pour les portions individuelles (desserts, hors-d'œuvre ...) le score par portion restante est de 1
- Si certains produits sont mélangés (pâtes avec de la sauce, de la viande avec des légumes ...), veuillez distribuer les valeurs uniformément sur les deux catégorie (expl : il me reste 6 portions de stoemp aux panais = 3 portions de féculents et 3 portions de légumes)
*Pour info, 1 portion adulte (selon recommandations) : pain = 30g ; soupe = 250 ml ; légumes = 250 g ; viande/poisson/équivalent végé = 100g ; féculents =  200g.</t>
    </r>
  </si>
  <si>
    <t>BUFFET</t>
  </si>
  <si>
    <t>Date</t>
  </si>
  <si>
    <t>Day</t>
  </si>
  <si>
    <t>TOTAL</t>
  </si>
  <si>
    <t>Buffet du midi</t>
  </si>
  <si>
    <t>Buffet prévu pour XXX personnes</t>
  </si>
  <si>
    <t>Nb de personnes ayant pris le buffet</t>
  </si>
  <si>
    <t>Nombre de portions restantes</t>
  </si>
  <si>
    <t>Gaspillage moyen sur chaque type d’aliment</t>
  </si>
  <si>
    <t>Viande/poisson/équivalent végétarien</t>
  </si>
  <si>
    <t>Légumes</t>
  </si>
  <si>
    <t>Féculents</t>
  </si>
  <si>
    <t>Desserts</t>
  </si>
  <si>
    <t>Autre :</t>
  </si>
  <si>
    <t xml:space="preserve">Autre : </t>
  </si>
  <si>
    <t>Buffet du soir</t>
  </si>
  <si>
    <t>Instructions : comment remplir le volet Pertes en cuisine</t>
  </si>
  <si>
    <t>Volet Pertes en cuisine</t>
  </si>
  <si>
    <t>Les pertes en cuisine concernent ce qu'on a PREPARE en cuisine pour les plats mais que l’on a pas servi au client. Ca peut être un lunch complet, une soupe, une salade, de la sauce bolo, etc.</t>
  </si>
  <si>
    <r>
      <rPr>
        <sz val="10"/>
        <rFont val="Arial"/>
        <family val="2"/>
      </rPr>
      <t xml:space="preserve">1. PERSONNALISEZ L’OUTIL SI NECESSAIRE : 
- Ne pas remplir cette feuille si vous n’avez qu’un système de buffet et pas de système de plats à la carte;
- Le calcul du gaspillage se fait sur une semaine. Si votre restaurant n’est pas ouvert 7J/7, ne pas remplir la ou les dernières colonnes.
</t>
    </r>
    <r>
      <rPr>
        <b/>
        <sz val="10"/>
        <rFont val="Arial"/>
        <family val="2"/>
      </rPr>
      <t>- La première colonne de données est remplie pour montrer l’exemple, ré-inscrivez vos propres données dedans !!!!!</t>
    </r>
  </si>
  <si>
    <r>
      <rPr>
        <sz val="10"/>
        <rFont val="Arial"/>
        <family val="2"/>
      </rPr>
      <t xml:space="preserve">3. CHIFFRES ADMINISTRATIFS :
- </t>
    </r>
    <r>
      <rPr>
        <u val="single"/>
        <sz val="10"/>
        <rFont val="Arial"/>
        <family val="2"/>
      </rPr>
      <t>Nb de couverts attendus sur la journée</t>
    </r>
    <r>
      <rPr>
        <sz val="10"/>
        <rFont val="Arial"/>
        <family val="2"/>
      </rPr>
      <t xml:space="preserve"> : si l’on sait pour combien de personnes on a préparé pour cette journée, remplir cette ligne. Sinon, laisser vide.
- </t>
    </r>
    <r>
      <rPr>
        <u val="single"/>
        <sz val="10"/>
        <rFont val="Arial"/>
        <family val="2"/>
      </rPr>
      <t>Nb de couverts reçus sur la journée</t>
    </r>
    <r>
      <rPr>
        <sz val="10"/>
        <rFont val="Arial"/>
        <family val="2"/>
      </rPr>
      <t xml:space="preserve"> : Indiquer, si possible, le nombre de couverts servis sur la journée</t>
    </r>
  </si>
  <si>
    <t>PERTES EN CUISINE</t>
  </si>
  <si>
    <t>Pertes en cuisine</t>
  </si>
  <si>
    <t>Nb de couverts attendus sur la journée</t>
  </si>
  <si>
    <t>Nb de couverts reçus sur la journée</t>
  </si>
  <si>
    <t>Nb de portions gaspillées</t>
  </si>
  <si>
    <t>Autre : soupe</t>
  </si>
  <si>
    <t>Commentaires éventuels</t>
  </si>
  <si>
    <t>Instructions : comment remplir le volet Retours assiettes</t>
  </si>
  <si>
    <t>3. Les champs en gris ne doivent pas forcément être remplis, c’est une information à remplir si celle-ci vous intéresse</t>
  </si>
  <si>
    <t xml:space="preserve">4. Les colonnes de chiffres en blancs sont des calculs se remplissant tout seuls. NE PAS Y TOUCHER </t>
  </si>
  <si>
    <t>Volet Retours assiettes</t>
  </si>
  <si>
    <t>Ce volet concerne les restes que l’on retrouve dans les assiettes des clients. NB : on ne compte que ce qui est jeté, pas ce qui est repris en doggy bag</t>
  </si>
  <si>
    <r>
      <rPr>
        <sz val="10"/>
        <rFont val="Arial"/>
        <family val="2"/>
      </rPr>
      <t xml:space="preserve">1. PERSONNALISEZ L’OUTIL SI NECESSAIRE : 
- Le calcul du gaspillage se fait sur une semaine. Si votre restaurant n’est pas ouvert 7J/7, ne pas remplir la ou les dernières colonnes.
- Si un seul service / jour, supprimer ou ne pas remplir un des 2 services
- Vous pouvez modifier le nom des services
</t>
    </r>
    <r>
      <rPr>
        <b/>
        <sz val="10"/>
        <rFont val="Arial"/>
        <family val="2"/>
      </rPr>
      <t xml:space="preserve">- La première colonne est remplie pour montrer l’exemple, ré-inscrivez vos données dedans !!!
</t>
    </r>
    <r>
      <rPr>
        <sz val="10"/>
        <rFont val="Arial"/>
        <family val="2"/>
      </rPr>
      <t xml:space="preserve">- Si vous êtes en système buffet : ne remplir que la section “Plats” (s’il n’y a bien que 1 assiette/personne) et supprimer les autres
- on peut ne pas séparer “service du midi” et “service du soir”
</t>
    </r>
    <r>
      <rPr>
        <b/>
        <sz val="10"/>
        <rFont val="Arial"/>
        <family val="2"/>
      </rPr>
      <t>Pour ce calcul en particulier, il est recommandé de créer un document à remplir par votre personnel pour récolter ces données avant de les compiler dans cet outil</t>
    </r>
  </si>
  <si>
    <r>
      <rPr>
        <sz val="10"/>
        <rFont val="Arial"/>
        <family val="2"/>
      </rPr>
      <t xml:space="preserve">3. CHIFFRES ADMINISTRATIFS :
- </t>
    </r>
    <r>
      <rPr>
        <u val="single"/>
        <sz val="10"/>
        <rFont val="Arial"/>
        <family val="2"/>
      </rPr>
      <t>Nombre total d’assiettes servies</t>
    </r>
    <r>
      <rPr>
        <sz val="10"/>
        <rFont val="Arial"/>
        <family val="2"/>
      </rPr>
      <t xml:space="preserve"> : indiquer, pour chaque type de plat (entrées, plats, desserts), combien d’assiettes on été servies
- </t>
    </r>
    <r>
      <rPr>
        <u val="single"/>
        <sz val="10"/>
        <rFont val="Arial"/>
        <family val="2"/>
      </rPr>
      <t>Nb de personnes ayant emportés leurs restes dans un doggy bag</t>
    </r>
    <r>
      <rPr>
        <sz val="10"/>
        <rFont val="Arial"/>
        <family val="2"/>
      </rPr>
      <t xml:space="preserve"> : Indiquer, par jour et par service, le nombre de gens ayant emportés </t>
    </r>
    <r>
      <rPr>
        <u val="single"/>
        <sz val="10"/>
        <rFont val="Arial"/>
        <family val="2"/>
      </rPr>
      <t>leurs restes</t>
    </r>
    <r>
      <rPr>
        <sz val="10"/>
        <rFont val="Arial"/>
        <family val="2"/>
      </rPr>
      <t xml:space="preserve"> dans un doggy bag. A ne pas mélanger avec les plats à emporter.</t>
    </r>
  </si>
  <si>
    <r>
      <rPr>
        <sz val="10"/>
        <rFont val="Arial"/>
        <family val="2"/>
      </rPr>
      <t xml:space="preserve">4. CHIFFRES DU GASPILLAGE
- </t>
    </r>
    <r>
      <rPr>
        <u val="single"/>
        <sz val="10"/>
        <rFont val="Arial"/>
        <family val="2"/>
      </rPr>
      <t>Nb d’assiettes non vides</t>
    </r>
    <r>
      <rPr>
        <sz val="10"/>
        <rFont val="Arial"/>
        <family val="2"/>
      </rPr>
      <t xml:space="preserve"> : indiquer, pour chaque type de plat (entrée, plat ou dessert), le nombre d’assiettes qui reviennent non vides ET dont le contenu n’est pas emporté en doggy bag.</t>
    </r>
  </si>
  <si>
    <r>
      <rPr>
        <sz val="10"/>
        <rFont val="Arial"/>
        <family val="2"/>
      </rPr>
      <t xml:space="preserve">5. INFORMATIONS OPTIONNELLES
- </t>
    </r>
    <r>
      <rPr>
        <u val="single"/>
        <sz val="10"/>
        <rFont val="Arial"/>
        <family val="2"/>
      </rPr>
      <t>Ingrédients restants dans l’assiette</t>
    </r>
    <r>
      <rPr>
        <sz val="10"/>
        <rFont val="Arial"/>
        <family val="2"/>
      </rPr>
      <t xml:space="preserve"> : pour les plats, il peut être intéressant de savoir ce qui a été le moins consommé (afin de pouvoir adapter les quantités/les goûts). Si cette information vous intéresse, vous pouvez l’indiquer ici. COMMENT :
→ analyse visuelle des restes : par assiette, on estime ce qui reste le plus et on lui attribue alors une valeur de 1 </t>
    </r>
    <r>
      <rPr>
        <u val="single"/>
        <sz val="10"/>
        <rFont val="Arial"/>
        <family val="2"/>
      </rPr>
      <t>par assiette</t>
    </r>
    <r>
      <rPr>
        <sz val="10"/>
        <rFont val="Arial"/>
        <family val="2"/>
      </rPr>
      <t>. Si certains produits sont mélangés (expl : stoemp aux panais), on attribue 0,5 à chaque catégorie. On additionne le total des assiettes et on reporte dans le tableau. (dans l’exemple du tableau : sur les 25 assiettes non vides, 17 contenaient plus de féculents, 5 plus de légumes et 3 plus de viande)</t>
    </r>
  </si>
  <si>
    <t>RETOURS ASSIETTES</t>
  </si>
  <si>
    <t>Service du midi</t>
  </si>
  <si>
    <t>Entrées</t>
  </si>
  <si>
    <t>Nombre total d’assiettes servies</t>
  </si>
  <si>
    <t>Nombre assiettes non vides au retour</t>
  </si>
  <si>
    <t>% assiettes non vides</t>
  </si>
  <si>
    <t>Plats</t>
  </si>
  <si>
    <t>Ingrédient principal restant dans l’assiette</t>
  </si>
  <si>
    <t>Nombre de personne ayant repris leurs restes dans un doggy bag</t>
  </si>
  <si>
    <t>Service du soir</t>
  </si>
  <si>
    <t>Instructions : comment remplir le volet Pertes en stock</t>
  </si>
  <si>
    <t>1. Les champs en jaune doivent être remplis avec les chiffres du gaspillage alimentaire</t>
  </si>
  <si>
    <t xml:space="preserve">2. Les colonnes de chiffres en blancs sont des calculs se remplissant tout seuls. NE PAS Y TOUCHER </t>
  </si>
  <si>
    <t>Volet Pertes en stock</t>
  </si>
  <si>
    <t>Ce volet concerne tout ce qui a été jeté AVANT d’être préparé ou servi aux clients (DLC dépassée, pourritures légumes/fruits, pain sec, etc.)</t>
  </si>
  <si>
    <r>
      <rPr>
        <sz val="10"/>
        <rFont val="Arial"/>
        <family val="2"/>
      </rPr>
      <t xml:space="preserve">1. PERSONNALISEZ L’OUTIL SI NECESSAIRE : 
- Le calcul du gaspillage se fait sur une semaine. Si votre restaurant n’est pas ouvert 7J/7, ne pas remplir la ou les dernières colonnes.
</t>
    </r>
    <r>
      <rPr>
        <b/>
        <sz val="10"/>
        <rFont val="Arial"/>
        <family val="2"/>
      </rPr>
      <t>- La première colonne est remplie pour montrer l’exemple, ré-inscrivez vos données dedans !!!!</t>
    </r>
  </si>
  <si>
    <t>PERTES EN STOCK</t>
  </si>
  <si>
    <t>Pertes en stock</t>
  </si>
  <si>
    <t>j’ai oublié ça dans le fond de mon frigo</t>
  </si>
  <si>
    <t>2. DATE : remplir en haut de chaque colonne la date où les données sont récoltées</t>
  </si>
  <si>
    <r>
      <t xml:space="preserve">4. CHIFFRES DU GASPILLAGE ALIMENTAIRE :
</t>
    </r>
    <r>
      <rPr>
        <u val="single"/>
        <sz val="10"/>
        <rFont val="Arial"/>
        <family val="2"/>
      </rPr>
      <t>Nb de portions gaspillées</t>
    </r>
    <r>
      <rPr>
        <sz val="10"/>
        <rFont val="Arial"/>
        <family val="2"/>
      </rPr>
      <t xml:space="preserve"> : indiquer, chaque jour et par type d’aliment, le nombre de portions gaspillées sur ce que l’on a préparé en cuisine mais pas servi. 1 portion = pour une personne. EN SACHANT QUE :
- Est considéré comme gaspillage : ce qui est donné, composté, jeté. Les produits qui seront servis le lendemain (desserts, ...) ou réutilisés (légumes dans de la soupe, vieux pain, ...) ne sont pas pris en compte.
- Il y a des préparations qui se gardent plusieurs jours. On ne note le gaspillage que le jour où effectivement elles on été gaspillées telles que défini au point précédent.
- Une portion* = pour une personne =&gt; ceci se fait 
→ Via une estimation visuelle pour les portions non individuelles (restes de viande/poisson/végé, légumes et féculents, soupe, etc.) 
→ Pour les portions individuelles (desserts, hors-d'œuvre ...) le score par portion restante est de 1
- Si certains produits sont mélangés (pâtes avec de la sauce, de la viande avec des légumes ...), veuillez distribuer les valeurs uniformément sur les deux catégorie. Exemple :
→  il me reste 6 portions de stoemp aux panais = 3 portions de féculents et 3 portions de légumes</t>
    </r>
  </si>
  <si>
    <r>
      <t xml:space="preserve">3. CHIFFRES DU GASPILLAGE
</t>
    </r>
    <r>
      <rPr>
        <u val="single"/>
        <sz val="10"/>
        <rFont val="Arial"/>
        <family val="2"/>
      </rPr>
      <t>Nb de portions gaspillées</t>
    </r>
    <r>
      <rPr>
        <sz val="10"/>
        <rFont val="Arial"/>
        <family val="2"/>
      </rPr>
      <t xml:space="preserve"> : indiquer, chaque jour et par type d’aliment, le nombre de portions gaspillées au niveau du stock (c’est-à-dire, avant préparation/transformation). 1 portion = pour une personne. EN SACHANT QUE :
- Est considéré comme gaspillage : ce qui est donné, composté, jeté. Les produits qui seront servis le lendemain (desserts, ...) ou réutilisés (légumes dans de la soupe, vieux pain, ...) ne sont pas pris en compte
- Une portion* = pour une personne =&gt; ceci se calcule :
→ Via une estimation visuelle pour les portions non individuelles (restes de viande/poisson/végé, légumes et féculents, soupe, etc.) : estimer pour combien de personnes cela aurait pu être servi
→ Pour les portions individuelles (desserts, hors-d'œuvre ...) le score par portion restante est de 1
- Si certains produits sont mélangés (pâtes avec de la sauce, de la viande avec des légumes ...), veuillez distribuer les valeurs uniformément sur les deux catégorie (expl : il me reste 6 portions de stoemp aux panais = 3 portions de féculents et 3 portions de légumes)
*Pour info, 1 portion adulte (selon recommandations) : pain = 30g ; soupe = 250 ml ; légumes = 250 g ; viande/poisson/équivalent végé = 100g ; féculents =  200g (cuit!).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</si>
</sst>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$-409]#,##0.00;[Red]\-[$$-409]#,##0.00"/>
    <numFmt numFmtId="165" formatCode="0.0%"/>
  </numFmts>
  <fonts count="52">
    <font>
      <sz val="10"/>
      <name val="Arial"/>
      <family val="2"/>
    </font>
    <font>
      <b/>
      <i/>
      <sz val="16"/>
      <name val="Arial"/>
      <family val="2"/>
    </font>
    <font>
      <b/>
      <i/>
      <u val="single"/>
      <sz val="10"/>
      <name val="Arial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  <font>
      <b/>
      <sz val="15"/>
      <color indexed="2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5"/>
      <name val="Arial"/>
      <family val="2"/>
    </font>
    <font>
      <u val="single"/>
      <sz val="10"/>
      <name val="Arial"/>
      <family val="2"/>
    </font>
    <font>
      <b/>
      <sz val="13"/>
      <color indexed="5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1" fillId="0" borderId="0" applyNumberFormat="0" applyFill="0" applyBorder="0" applyProtection="0">
      <alignment horizontal="center"/>
    </xf>
    <xf numFmtId="0" fontId="40" fillId="27" borderId="1" applyNumberFormat="0" applyAlignment="0" applyProtection="0"/>
    <xf numFmtId="0" fontId="4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Protection="0">
      <alignment horizontal="center" textRotation="90"/>
    </xf>
    <xf numFmtId="0" fontId="50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2" borderId="9" applyNumberFormat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10" xfId="0" applyFont="1" applyBorder="1" applyAlignment="1">
      <alignment/>
    </xf>
    <xf numFmtId="0" fontId="12" fillId="0" borderId="14" xfId="0" applyFont="1" applyBorder="1" applyAlignment="1">
      <alignment horizontal="right"/>
    </xf>
    <xf numFmtId="14" fontId="7" fillId="33" borderId="15" xfId="0" applyNumberFormat="1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2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Alignment="1">
      <alignment/>
    </xf>
    <xf numFmtId="0" fontId="0" fillId="34" borderId="13" xfId="0" applyFill="1" applyBorder="1" applyAlignment="1">
      <alignment/>
    </xf>
    <xf numFmtId="0" fontId="0" fillId="0" borderId="17" xfId="0" applyBorder="1" applyAlignment="1">
      <alignment/>
    </xf>
    <xf numFmtId="0" fontId="7" fillId="0" borderId="17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0" xfId="0" applyFill="1" applyAlignment="1">
      <alignment/>
    </xf>
    <xf numFmtId="0" fontId="0" fillId="35" borderId="13" xfId="0" applyFill="1" applyBorder="1" applyAlignment="1">
      <alignment/>
    </xf>
    <xf numFmtId="0" fontId="0" fillId="0" borderId="16" xfId="0" applyFont="1" applyBorder="1" applyAlignment="1">
      <alignment/>
    </xf>
    <xf numFmtId="165" fontId="0" fillId="0" borderId="16" xfId="0" applyNumberFormat="1" applyBorder="1" applyAlignment="1">
      <alignment horizontal="center"/>
    </xf>
    <xf numFmtId="0" fontId="0" fillId="0" borderId="17" xfId="0" applyFont="1" applyBorder="1" applyAlignment="1">
      <alignment wrapText="1"/>
    </xf>
    <xf numFmtId="165" fontId="0" fillId="0" borderId="17" xfId="0" applyNumberFormat="1" applyBorder="1" applyAlignment="1">
      <alignment horizontal="center"/>
    </xf>
    <xf numFmtId="0" fontId="0" fillId="0" borderId="18" xfId="0" applyFont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 wrapText="1"/>
    </xf>
    <xf numFmtId="165" fontId="0" fillId="0" borderId="18" xfId="0" applyNumberFormat="1" applyBorder="1" applyAlignment="1">
      <alignment horizontal="center"/>
    </xf>
    <xf numFmtId="0" fontId="0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Border="1" applyAlignment="1">
      <alignment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7" fillId="0" borderId="12" xfId="0" applyFont="1" applyFill="1" applyBorder="1" applyAlignment="1">
      <alignment/>
    </xf>
    <xf numFmtId="0" fontId="13" fillId="0" borderId="0" xfId="0" applyFont="1" applyAlignment="1">
      <alignment/>
    </xf>
    <xf numFmtId="0" fontId="14" fillId="34" borderId="10" xfId="0" applyFont="1" applyFill="1" applyBorder="1" applyAlignment="1">
      <alignment/>
    </xf>
    <xf numFmtId="0" fontId="14" fillId="34" borderId="11" xfId="0" applyFont="1" applyFill="1" applyBorder="1" applyAlignment="1">
      <alignment/>
    </xf>
    <xf numFmtId="0" fontId="14" fillId="34" borderId="14" xfId="0" applyFont="1" applyFill="1" applyBorder="1" applyAlignment="1">
      <alignment/>
    </xf>
    <xf numFmtId="0" fontId="14" fillId="0" borderId="16" xfId="0" applyFont="1" applyBorder="1" applyAlignment="1">
      <alignment/>
    </xf>
    <xf numFmtId="0" fontId="14" fillId="34" borderId="12" xfId="0" applyFont="1" applyFill="1" applyBorder="1" applyAlignment="1">
      <alignment/>
    </xf>
    <xf numFmtId="0" fontId="14" fillId="34" borderId="0" xfId="0" applyFont="1" applyFill="1" applyAlignment="1">
      <alignment/>
    </xf>
    <xf numFmtId="0" fontId="14" fillId="34" borderId="13" xfId="0" applyFont="1" applyFill="1" applyBorder="1" applyAlignment="1">
      <alignment/>
    </xf>
    <xf numFmtId="0" fontId="14" fillId="0" borderId="17" xfId="0" applyFont="1" applyBorder="1" applyAlignment="1">
      <alignment/>
    </xf>
    <xf numFmtId="0" fontId="15" fillId="0" borderId="12" xfId="0" applyFont="1" applyFill="1" applyBorder="1" applyAlignment="1">
      <alignment/>
    </xf>
    <xf numFmtId="0" fontId="14" fillId="35" borderId="12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14" fillId="35" borderId="13" xfId="0" applyFont="1" applyFill="1" applyBorder="1" applyAlignment="1">
      <alignment/>
    </xf>
    <xf numFmtId="0" fontId="14" fillId="35" borderId="0" xfId="0" applyFont="1" applyFill="1" applyAlignment="1">
      <alignment/>
    </xf>
    <xf numFmtId="0" fontId="14" fillId="36" borderId="19" xfId="0" applyFont="1" applyFill="1" applyBorder="1" applyAlignment="1">
      <alignment wrapText="1"/>
    </xf>
    <xf numFmtId="0" fontId="14" fillId="36" borderId="20" xfId="0" applyFont="1" applyFill="1" applyBorder="1" applyAlignment="1">
      <alignment/>
    </xf>
    <xf numFmtId="0" fontId="14" fillId="36" borderId="21" xfId="0" applyFont="1" applyFill="1" applyBorder="1" applyAlignment="1">
      <alignment/>
    </xf>
    <xf numFmtId="0" fontId="14" fillId="0" borderId="18" xfId="0" applyFont="1" applyBorder="1" applyAlignment="1">
      <alignment/>
    </xf>
    <xf numFmtId="0" fontId="0" fillId="37" borderId="12" xfId="0" applyFont="1" applyFill="1" applyBorder="1" applyAlignment="1">
      <alignment/>
    </xf>
    <xf numFmtId="0" fontId="0" fillId="37" borderId="0" xfId="0" applyFill="1" applyAlignment="1">
      <alignment/>
    </xf>
    <xf numFmtId="0" fontId="0" fillId="37" borderId="13" xfId="0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6" fillId="0" borderId="16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16" fillId="0" borderId="17" xfId="0" applyFont="1" applyFill="1" applyBorder="1" applyAlignment="1">
      <alignment/>
    </xf>
    <xf numFmtId="165" fontId="0" fillId="0" borderId="12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13" xfId="0" applyNumberFormat="1" applyFill="1" applyBorder="1" applyAlignment="1">
      <alignment/>
    </xf>
    <xf numFmtId="165" fontId="0" fillId="0" borderId="17" xfId="0" applyNumberFormat="1" applyBorder="1" applyAlignment="1">
      <alignment/>
    </xf>
    <xf numFmtId="0" fontId="6" fillId="0" borderId="17" xfId="0" applyFont="1" applyBorder="1" applyAlignment="1">
      <alignment/>
    </xf>
    <xf numFmtId="0" fontId="0" fillId="0" borderId="0" xfId="0" applyFill="1" applyBorder="1" applyAlignment="1">
      <alignment/>
    </xf>
    <xf numFmtId="0" fontId="0" fillId="38" borderId="12" xfId="0" applyFill="1" applyBorder="1" applyAlignment="1">
      <alignment/>
    </xf>
    <xf numFmtId="0" fontId="0" fillId="38" borderId="0" xfId="0" applyFill="1" applyAlignment="1">
      <alignment/>
    </xf>
    <xf numFmtId="0" fontId="0" fillId="38" borderId="13" xfId="0" applyFill="1" applyBorder="1" applyAlignment="1">
      <alignment/>
    </xf>
    <xf numFmtId="0" fontId="7" fillId="0" borderId="17" xfId="0" applyFont="1" applyFill="1" applyBorder="1" applyAlignment="1">
      <alignment/>
    </xf>
    <xf numFmtId="9" fontId="0" fillId="0" borderId="12" xfId="0" applyNumberFormat="1" applyBorder="1" applyAlignment="1">
      <alignment/>
    </xf>
    <xf numFmtId="9" fontId="0" fillId="0" borderId="13" xfId="0" applyNumberFormat="1" applyBorder="1" applyAlignment="1">
      <alignment/>
    </xf>
    <xf numFmtId="9" fontId="0" fillId="0" borderId="17" xfId="0" applyNumberFormat="1" applyBorder="1" applyAlignment="1">
      <alignment/>
    </xf>
    <xf numFmtId="0" fontId="6" fillId="0" borderId="18" xfId="0" applyFont="1" applyBorder="1" applyAlignment="1">
      <alignment wrapText="1"/>
    </xf>
    <xf numFmtId="0" fontId="0" fillId="34" borderId="20" xfId="0" applyFill="1" applyBorder="1" applyAlignment="1">
      <alignment/>
    </xf>
    <xf numFmtId="0" fontId="17" fillId="37" borderId="12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19" xfId="0" applyFont="1" applyFill="1" applyBorder="1" applyAlignment="1">
      <alignment wrapText="1"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9" borderId="15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6" fillId="0" borderId="12" xfId="0" applyFont="1" applyBorder="1" applyAlignment="1">
      <alignment/>
    </xf>
    <xf numFmtId="0" fontId="0" fillId="37" borderId="12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wrapText="1"/>
    </xf>
    <xf numFmtId="0" fontId="12" fillId="0" borderId="10" xfId="0" applyFont="1" applyBorder="1" applyAlignment="1">
      <alignment/>
    </xf>
    <xf numFmtId="0" fontId="11" fillId="0" borderId="22" xfId="0" applyFont="1" applyBorder="1" applyAlignment="1">
      <alignment horizontal="center" vertical="center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/>
    </xf>
    <xf numFmtId="0" fontId="0" fillId="40" borderId="15" xfId="0" applyFont="1" applyFill="1" applyBorder="1" applyAlignment="1">
      <alignment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-têt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Résultat" xfId="52"/>
    <cellStyle name="Résultat2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itre1" xfId="62"/>
    <cellStyle name="Total" xfId="63"/>
    <cellStyle name="Untitled1" xfId="64"/>
    <cellStyle name="Untitled2" xfId="65"/>
    <cellStyle name="Vérification" xfId="66"/>
  </cellStyles>
  <dxfs count="14">
    <dxf>
      <font>
        <b val="0"/>
        <color indexed="10"/>
      </font>
    </dxf>
    <dxf>
      <font>
        <b val="0"/>
        <color indexed="53"/>
      </font>
    </dxf>
    <dxf>
      <font>
        <b val="0"/>
        <color indexed="10"/>
      </font>
    </dxf>
    <dxf>
      <font>
        <b val="0"/>
        <color indexed="53"/>
      </font>
    </dxf>
    <dxf>
      <font>
        <b val="0"/>
        <color indexed="10"/>
      </font>
    </dxf>
    <dxf>
      <font>
        <b val="0"/>
        <color indexed="53"/>
      </font>
    </dxf>
    <dxf>
      <font>
        <b val="0"/>
        <color indexed="10"/>
      </font>
    </dxf>
    <dxf>
      <font>
        <b val="0"/>
        <color indexed="53"/>
      </font>
    </dxf>
    <dxf>
      <font>
        <b val="0"/>
        <color indexed="10"/>
      </font>
    </dxf>
    <dxf>
      <font>
        <b val="0"/>
        <color indexed="53"/>
      </font>
    </dxf>
    <dxf>
      <font>
        <b val="0"/>
        <color indexed="10"/>
      </font>
    </dxf>
    <dxf>
      <font>
        <b val="0"/>
        <color indexed="53"/>
      </font>
    </dxf>
    <dxf>
      <font>
        <b val="0"/>
        <color indexed="10"/>
      </font>
    </dxf>
    <dxf>
      <font>
        <b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6D6F"/>
      <rgbColor rgb="00ADD58A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CE4E5"/>
      <rgbColor rgb="00FFFF99"/>
      <rgbColor rgb="0087D1D1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C3D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zoomScale="85" zoomScaleNormal="85" zoomScalePageLayoutView="0" workbookViewId="0" topLeftCell="A16">
      <selection activeCell="A23" sqref="A23"/>
    </sheetView>
  </sheetViews>
  <sheetFormatPr defaultColWidth="11.00390625" defaultRowHeight="12.75" customHeight="1"/>
  <cols>
    <col min="1" max="1" width="26.140625" style="0" customWidth="1"/>
    <col min="2" max="2" width="48.00390625" style="0" customWidth="1"/>
    <col min="3" max="11" width="11.00390625" style="0" customWidth="1"/>
    <col min="12" max="12" width="31.28125" style="0" customWidth="1"/>
  </cols>
  <sheetData>
    <row r="1" ht="24" customHeight="1">
      <c r="A1" s="1" t="s">
        <v>27</v>
      </c>
    </row>
    <row r="2" spans="1:8" ht="15.75" customHeight="1">
      <c r="A2" s="54" t="s">
        <v>1</v>
      </c>
      <c r="B2" s="55"/>
      <c r="C2" s="56"/>
      <c r="D2" s="56"/>
      <c r="E2" s="56"/>
      <c r="F2" s="56"/>
      <c r="G2" s="56"/>
      <c r="H2" s="57"/>
    </row>
    <row r="3" spans="1:8" ht="12.75" customHeight="1">
      <c r="A3" s="110" t="s">
        <v>2</v>
      </c>
      <c r="B3" s="110"/>
      <c r="C3" s="110"/>
      <c r="D3" s="110"/>
      <c r="E3" s="110"/>
      <c r="F3" s="110"/>
      <c r="G3" s="110"/>
      <c r="H3" s="110"/>
    </row>
    <row r="4" ht="12.75" customHeight="1">
      <c r="A4" s="5"/>
    </row>
    <row r="5" spans="1:8" ht="12.75" customHeight="1">
      <c r="A5" s="111" t="s">
        <v>3</v>
      </c>
      <c r="B5" s="111"/>
      <c r="C5" s="111"/>
      <c r="D5" s="111"/>
      <c r="E5" s="111"/>
      <c r="F5" s="111"/>
      <c r="G5" s="111"/>
      <c r="H5" s="111"/>
    </row>
    <row r="6" spans="1:7" ht="12.75" customHeight="1">
      <c r="A6" s="6"/>
      <c r="B6" s="7"/>
      <c r="C6" s="7"/>
      <c r="D6" s="7"/>
      <c r="E6" s="7"/>
      <c r="F6" s="7"/>
      <c r="G6" s="7"/>
    </row>
    <row r="7" spans="1:8" ht="12.75" customHeight="1">
      <c r="A7" s="112" t="s">
        <v>4</v>
      </c>
      <c r="B7" s="112"/>
      <c r="C7" s="112"/>
      <c r="D7" s="112"/>
      <c r="E7" s="112"/>
      <c r="F7" s="112"/>
      <c r="G7" s="112"/>
      <c r="H7" s="112"/>
    </row>
    <row r="8" ht="12.75" customHeight="1">
      <c r="A8" s="8"/>
    </row>
    <row r="9" spans="1:5" ht="17.25" customHeight="1">
      <c r="A9" s="113" t="s">
        <v>28</v>
      </c>
      <c r="B9" s="113"/>
      <c r="C9" s="113"/>
      <c r="D9" s="113"/>
      <c r="E9" s="113"/>
    </row>
    <row r="10" spans="1:8" ht="30.75" customHeight="1">
      <c r="A10" s="114" t="s">
        <v>29</v>
      </c>
      <c r="B10" s="114"/>
      <c r="C10" s="114"/>
      <c r="D10" s="114"/>
      <c r="E10" s="114"/>
      <c r="F10" s="114"/>
      <c r="G10" s="114"/>
      <c r="H10" s="114"/>
    </row>
    <row r="11" spans="1:5" ht="12.75" customHeight="1">
      <c r="A11" s="115"/>
      <c r="B11" s="115"/>
      <c r="C11" s="115"/>
      <c r="D11" s="115"/>
      <c r="E11" s="115"/>
    </row>
    <row r="12" spans="1:8" ht="27.75" customHeight="1">
      <c r="A12" s="116" t="s">
        <v>30</v>
      </c>
      <c r="B12" s="116"/>
      <c r="C12" s="116"/>
      <c r="D12" s="116"/>
      <c r="E12" s="116"/>
      <c r="F12" s="116"/>
      <c r="G12" s="116"/>
      <c r="H12" s="116"/>
    </row>
    <row r="13" spans="1:8" ht="36" customHeight="1">
      <c r="A13" s="116"/>
      <c r="B13" s="116"/>
      <c r="C13" s="116"/>
      <c r="D13" s="116"/>
      <c r="E13" s="116"/>
      <c r="F13" s="116"/>
      <c r="G13" s="116"/>
      <c r="H13" s="116"/>
    </row>
    <row r="14" ht="12.75" customHeight="1">
      <c r="A14" s="9"/>
    </row>
    <row r="15" spans="1:8" s="34" customFormat="1" ht="12.75" customHeight="1">
      <c r="A15" s="120" t="s">
        <v>67</v>
      </c>
      <c r="B15" s="120"/>
      <c r="C15" s="120"/>
      <c r="D15" s="120"/>
      <c r="E15" s="120"/>
      <c r="F15" s="120"/>
      <c r="G15" s="120"/>
      <c r="H15" s="120"/>
    </row>
    <row r="16" spans="1:8" s="34" customFormat="1" ht="12.75" customHeight="1">
      <c r="A16" s="120"/>
      <c r="B16" s="120"/>
      <c r="C16" s="120"/>
      <c r="D16" s="120"/>
      <c r="E16" s="120"/>
      <c r="F16" s="120"/>
      <c r="G16" s="120"/>
      <c r="H16" s="120"/>
    </row>
    <row r="17" s="34" customFormat="1" ht="12.75" customHeight="1">
      <c r="A17" s="58"/>
    </row>
    <row r="18" spans="1:8" ht="21" customHeight="1">
      <c r="A18" s="116" t="s">
        <v>31</v>
      </c>
      <c r="B18" s="116"/>
      <c r="C18" s="116"/>
      <c r="D18" s="116"/>
      <c r="E18" s="116"/>
      <c r="F18" s="116"/>
      <c r="G18" s="116"/>
      <c r="H18" s="116"/>
    </row>
    <row r="19" spans="1:8" ht="24" customHeight="1">
      <c r="A19" s="116"/>
      <c r="B19" s="116"/>
      <c r="C19" s="116"/>
      <c r="D19" s="116"/>
      <c r="E19" s="116"/>
      <c r="F19" s="116"/>
      <c r="G19" s="116"/>
      <c r="H19" s="116"/>
    </row>
    <row r="20" s="34" customFormat="1" ht="12.75" customHeight="1">
      <c r="A20" s="33"/>
    </row>
    <row r="21" spans="1:8" ht="89.25" customHeight="1">
      <c r="A21" s="121" t="s">
        <v>68</v>
      </c>
      <c r="B21" s="121"/>
      <c r="C21" s="121"/>
      <c r="D21" s="121"/>
      <c r="E21" s="121"/>
      <c r="F21" s="121"/>
      <c r="G21" s="121"/>
      <c r="H21" s="121"/>
    </row>
    <row r="22" spans="1:8" ht="120" customHeight="1">
      <c r="A22" s="121"/>
      <c r="B22" s="121"/>
      <c r="C22" s="121"/>
      <c r="D22" s="121"/>
      <c r="E22" s="121"/>
      <c r="F22" s="121"/>
      <c r="G22" s="121"/>
      <c r="H22" s="121"/>
    </row>
    <row r="24" spans="1:19" s="14" customFormat="1" ht="26.25" customHeight="1">
      <c r="A24" s="59" t="s">
        <v>32</v>
      </c>
      <c r="J24" s="2"/>
      <c r="L24"/>
      <c r="M24"/>
      <c r="N24"/>
      <c r="O24"/>
      <c r="P24"/>
      <c r="Q24"/>
      <c r="R24"/>
      <c r="S24"/>
    </row>
    <row r="25" spans="1:19" s="19" customFormat="1" ht="18.75" customHeight="1">
      <c r="A25" s="15"/>
      <c r="B25" s="16" t="s">
        <v>12</v>
      </c>
      <c r="C25" s="17">
        <v>43626</v>
      </c>
      <c r="D25" s="18"/>
      <c r="E25" s="18"/>
      <c r="F25" s="18"/>
      <c r="G25" s="18"/>
      <c r="H25" s="18"/>
      <c r="I25" s="18"/>
      <c r="L25"/>
      <c r="M25"/>
      <c r="N25"/>
      <c r="O25"/>
      <c r="P25"/>
      <c r="Q25"/>
      <c r="R25"/>
      <c r="S25"/>
    </row>
    <row r="26" spans="1:19" s="19" customFormat="1" ht="17.25" customHeight="1">
      <c r="A26" s="118"/>
      <c r="B26" s="118" t="s">
        <v>13</v>
      </c>
      <c r="C26" s="19">
        <v>1</v>
      </c>
      <c r="D26" s="19">
        <v>2</v>
      </c>
      <c r="E26" s="19">
        <v>3</v>
      </c>
      <c r="F26" s="19">
        <v>4</v>
      </c>
      <c r="G26" s="19">
        <v>5</v>
      </c>
      <c r="H26" s="19">
        <v>6</v>
      </c>
      <c r="I26" s="19">
        <v>7</v>
      </c>
      <c r="J26" s="20"/>
      <c r="L26"/>
      <c r="M26"/>
      <c r="N26"/>
      <c r="O26"/>
      <c r="P26"/>
      <c r="Q26"/>
      <c r="R26"/>
      <c r="S26"/>
    </row>
    <row r="27" spans="1:19" s="14" customFormat="1" ht="12.75" customHeight="1">
      <c r="A27" s="21"/>
      <c r="J27" s="2" t="s">
        <v>14</v>
      </c>
      <c r="K27"/>
      <c r="L27"/>
      <c r="M27"/>
      <c r="N27"/>
      <c r="O27"/>
      <c r="P27"/>
      <c r="Q27"/>
      <c r="R27"/>
      <c r="S27"/>
    </row>
    <row r="28" spans="1:19" s="14" customFormat="1" ht="12.75" customHeight="1">
      <c r="A28" s="122" t="s">
        <v>33</v>
      </c>
      <c r="B28" s="22" t="s">
        <v>34</v>
      </c>
      <c r="C28" s="60">
        <v>50</v>
      </c>
      <c r="D28" s="61"/>
      <c r="E28" s="61"/>
      <c r="F28" s="61"/>
      <c r="G28" s="61"/>
      <c r="H28" s="61"/>
      <c r="I28" s="62"/>
      <c r="J28" s="63">
        <f>SUM(C28:I28)</f>
        <v>50</v>
      </c>
      <c r="K28"/>
      <c r="L28"/>
      <c r="M28"/>
      <c r="N28"/>
      <c r="O28"/>
      <c r="P28"/>
      <c r="Q28"/>
      <c r="R28"/>
      <c r="S28"/>
    </row>
    <row r="29" spans="1:19" s="14" customFormat="1" ht="12.75" customHeight="1">
      <c r="A29" s="122"/>
      <c r="B29" s="27" t="s">
        <v>35</v>
      </c>
      <c r="C29" s="64">
        <v>23</v>
      </c>
      <c r="D29" s="65"/>
      <c r="E29" s="65"/>
      <c r="F29" s="65"/>
      <c r="G29" s="65"/>
      <c r="H29" s="65"/>
      <c r="I29" s="66"/>
      <c r="J29" s="67">
        <f>SUM(C29:I29)</f>
        <v>23</v>
      </c>
      <c r="K29"/>
      <c r="L29"/>
      <c r="M29"/>
      <c r="N29"/>
      <c r="O29"/>
      <c r="P29"/>
      <c r="Q29"/>
      <c r="R29"/>
      <c r="S29"/>
    </row>
    <row r="30" spans="1:19" s="14" customFormat="1" ht="12.75" customHeight="1">
      <c r="A30" s="122"/>
      <c r="B30" s="32" t="s">
        <v>36</v>
      </c>
      <c r="C30" s="68">
        <f>C28-C29</f>
        <v>27</v>
      </c>
      <c r="D30" s="68">
        <f aca="true" t="shared" si="0" ref="D30:I30">D28-D29</f>
        <v>0</v>
      </c>
      <c r="E30" s="68">
        <f t="shared" si="0"/>
        <v>0</v>
      </c>
      <c r="F30" s="68">
        <f t="shared" si="0"/>
        <v>0</v>
      </c>
      <c r="G30" s="68">
        <f t="shared" si="0"/>
        <v>0</v>
      </c>
      <c r="H30" s="68">
        <f t="shared" si="0"/>
        <v>0</v>
      </c>
      <c r="I30" s="68">
        <f t="shared" si="0"/>
        <v>0</v>
      </c>
      <c r="J30" s="67">
        <f>SUM(C30:I30)</f>
        <v>27</v>
      </c>
      <c r="K30"/>
      <c r="L30"/>
      <c r="M30"/>
      <c r="N30"/>
      <c r="O30"/>
      <c r="P30"/>
      <c r="Q30"/>
      <c r="R30"/>
      <c r="S30"/>
    </row>
    <row r="31" spans="1:10" ht="16.5" customHeight="1">
      <c r="A31" s="122"/>
      <c r="B31" s="27" t="s">
        <v>20</v>
      </c>
      <c r="C31" s="69">
        <v>15</v>
      </c>
      <c r="D31" s="70"/>
      <c r="E31" s="70"/>
      <c r="F31" s="70"/>
      <c r="G31" s="70"/>
      <c r="H31" s="70"/>
      <c r="I31" s="71"/>
      <c r="J31" s="67">
        <f aca="true" t="shared" si="1" ref="J31:J42">SUM(C31:I31)</f>
        <v>15</v>
      </c>
    </row>
    <row r="32" spans="1:10" ht="16.5" customHeight="1">
      <c r="A32" s="122"/>
      <c r="B32" s="27" t="s">
        <v>21</v>
      </c>
      <c r="C32" s="69">
        <v>20</v>
      </c>
      <c r="D32" s="72"/>
      <c r="E32" s="72"/>
      <c r="F32" s="72"/>
      <c r="G32" s="72"/>
      <c r="H32" s="72"/>
      <c r="I32" s="71"/>
      <c r="J32" s="67">
        <f t="shared" si="1"/>
        <v>20</v>
      </c>
    </row>
    <row r="33" spans="1:10" ht="16.5" customHeight="1">
      <c r="A33" s="122"/>
      <c r="B33" s="27" t="s">
        <v>22</v>
      </c>
      <c r="C33" s="69">
        <v>3</v>
      </c>
      <c r="D33" s="72"/>
      <c r="E33" s="72"/>
      <c r="F33" s="72"/>
      <c r="G33" s="72"/>
      <c r="H33" s="72"/>
      <c r="I33" s="71"/>
      <c r="J33" s="67">
        <f t="shared" si="1"/>
        <v>3</v>
      </c>
    </row>
    <row r="34" spans="1:10" ht="16.5" customHeight="1">
      <c r="A34" s="122"/>
      <c r="B34" s="27" t="s">
        <v>23</v>
      </c>
      <c r="C34" s="69">
        <v>10</v>
      </c>
      <c r="D34" s="70"/>
      <c r="E34" s="70"/>
      <c r="F34" s="70"/>
      <c r="G34" s="70"/>
      <c r="H34" s="70"/>
      <c r="I34" s="71"/>
      <c r="J34" s="67">
        <f t="shared" si="1"/>
        <v>10</v>
      </c>
    </row>
    <row r="35" spans="1:10" ht="16.5" customHeight="1">
      <c r="A35" s="122"/>
      <c r="B35" s="27" t="s">
        <v>37</v>
      </c>
      <c r="C35" s="69">
        <v>2</v>
      </c>
      <c r="D35" s="72"/>
      <c r="E35" s="72"/>
      <c r="F35" s="72"/>
      <c r="G35" s="72"/>
      <c r="H35" s="72"/>
      <c r="I35" s="71"/>
      <c r="J35" s="67">
        <f t="shared" si="1"/>
        <v>2</v>
      </c>
    </row>
    <row r="36" spans="1:10" ht="16.5" customHeight="1">
      <c r="A36" s="122"/>
      <c r="B36" s="27" t="s">
        <v>25</v>
      </c>
      <c r="C36" s="69">
        <v>0</v>
      </c>
      <c r="D36" s="72"/>
      <c r="E36" s="72"/>
      <c r="F36" s="72"/>
      <c r="G36" s="72"/>
      <c r="H36" s="72"/>
      <c r="I36" s="71"/>
      <c r="J36" s="67">
        <f t="shared" si="1"/>
        <v>0</v>
      </c>
    </row>
    <row r="37" spans="1:10" ht="16.5" customHeight="1">
      <c r="A37" s="122"/>
      <c r="B37" s="27" t="s">
        <v>25</v>
      </c>
      <c r="C37" s="69">
        <v>0</v>
      </c>
      <c r="D37" s="72"/>
      <c r="E37" s="72"/>
      <c r="F37" s="72"/>
      <c r="G37" s="72"/>
      <c r="H37" s="72"/>
      <c r="I37" s="71"/>
      <c r="J37" s="67">
        <f t="shared" si="1"/>
        <v>0</v>
      </c>
    </row>
    <row r="38" spans="1:10" ht="16.5" customHeight="1">
      <c r="A38" s="122"/>
      <c r="B38" s="27" t="s">
        <v>25</v>
      </c>
      <c r="C38" s="69">
        <v>0</v>
      </c>
      <c r="D38" s="72"/>
      <c r="E38" s="72"/>
      <c r="F38" s="72"/>
      <c r="G38" s="72"/>
      <c r="H38" s="72"/>
      <c r="I38" s="71"/>
      <c r="J38" s="67">
        <f t="shared" si="1"/>
        <v>0</v>
      </c>
    </row>
    <row r="39" spans="1:10" ht="16.5" customHeight="1">
      <c r="A39" s="122"/>
      <c r="B39" s="27" t="s">
        <v>25</v>
      </c>
      <c r="C39" s="69">
        <v>0</v>
      </c>
      <c r="D39" s="72"/>
      <c r="E39" s="72"/>
      <c r="F39" s="72"/>
      <c r="G39" s="72"/>
      <c r="H39" s="72"/>
      <c r="I39" s="71"/>
      <c r="J39" s="67">
        <f t="shared" si="1"/>
        <v>0</v>
      </c>
    </row>
    <row r="40" spans="1:10" ht="16.5" customHeight="1">
      <c r="A40" s="122"/>
      <c r="B40" s="27" t="s">
        <v>25</v>
      </c>
      <c r="C40" s="69">
        <v>0</v>
      </c>
      <c r="D40" s="72"/>
      <c r="E40" s="72"/>
      <c r="F40" s="72"/>
      <c r="G40" s="72"/>
      <c r="H40" s="72"/>
      <c r="I40" s="71"/>
      <c r="J40" s="67">
        <f t="shared" si="1"/>
        <v>0</v>
      </c>
    </row>
    <row r="41" spans="1:10" ht="16.5" customHeight="1">
      <c r="A41" s="122"/>
      <c r="B41" s="27" t="s">
        <v>25</v>
      </c>
      <c r="C41" s="69">
        <v>0</v>
      </c>
      <c r="D41" s="72"/>
      <c r="E41" s="72"/>
      <c r="F41" s="72"/>
      <c r="G41" s="72"/>
      <c r="H41" s="72"/>
      <c r="I41" s="71"/>
      <c r="J41" s="67">
        <f t="shared" si="1"/>
        <v>0</v>
      </c>
    </row>
    <row r="42" spans="1:10" ht="67.5" customHeight="1">
      <c r="A42" s="122"/>
      <c r="B42" s="43" t="s">
        <v>38</v>
      </c>
      <c r="C42" s="73"/>
      <c r="D42" s="74"/>
      <c r="E42" s="74"/>
      <c r="F42" s="74"/>
      <c r="G42" s="74"/>
      <c r="H42" s="74"/>
      <c r="I42" s="75"/>
      <c r="J42" s="76">
        <f t="shared" si="1"/>
        <v>0</v>
      </c>
    </row>
    <row r="43" spans="1:19" s="34" customFormat="1" ht="13.5" customHeight="1">
      <c r="A43" s="50"/>
      <c r="B43" s="51"/>
      <c r="C43" s="52"/>
      <c r="D43" s="52"/>
      <c r="E43" s="52"/>
      <c r="F43" s="52"/>
      <c r="G43" s="52"/>
      <c r="H43" s="52"/>
      <c r="I43" s="52"/>
      <c r="J43" s="53"/>
      <c r="L43"/>
      <c r="M43"/>
      <c r="N43"/>
      <c r="O43"/>
      <c r="P43"/>
      <c r="Q43"/>
      <c r="R43"/>
      <c r="S43"/>
    </row>
    <row r="44" spans="1:19" s="34" customFormat="1" ht="13.5" customHeight="1">
      <c r="A44" s="50"/>
      <c r="B44" s="51"/>
      <c r="C44" s="52"/>
      <c r="D44" s="52"/>
      <c r="E44" s="52"/>
      <c r="F44" s="52"/>
      <c r="G44" s="52"/>
      <c r="H44" s="52"/>
      <c r="I44" s="52"/>
      <c r="J44" s="53"/>
      <c r="L44"/>
      <c r="M44"/>
      <c r="N44"/>
      <c r="O44"/>
      <c r="P44"/>
      <c r="Q44"/>
      <c r="R44"/>
      <c r="S44"/>
    </row>
  </sheetData>
  <sheetProtection selectLockedCells="1" selectUnlockedCells="1"/>
  <mergeCells count="12">
    <mergeCell ref="A12:H13"/>
    <mergeCell ref="A15:H16"/>
    <mergeCell ref="A18:H19"/>
    <mergeCell ref="A21:H22"/>
    <mergeCell ref="A26:B26"/>
    <mergeCell ref="A28:A42"/>
    <mergeCell ref="A3:H3"/>
    <mergeCell ref="A5:H5"/>
    <mergeCell ref="A7:H7"/>
    <mergeCell ref="A9:E9"/>
    <mergeCell ref="A10:H10"/>
    <mergeCell ref="A11:E1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9">
      <selection activeCell="A26" sqref="A26:H27"/>
    </sheetView>
  </sheetViews>
  <sheetFormatPr defaultColWidth="11.00390625" defaultRowHeight="12.75" customHeight="1"/>
  <cols>
    <col min="1" max="1" width="26.140625" style="0" customWidth="1"/>
    <col min="2" max="2" width="48.00390625" style="0" customWidth="1"/>
    <col min="3" max="11" width="11.00390625" style="0" customWidth="1"/>
    <col min="12" max="12" width="31.28125" style="0" customWidth="1"/>
  </cols>
  <sheetData>
    <row r="1" ht="22.5" customHeight="1">
      <c r="A1" s="1" t="s">
        <v>39</v>
      </c>
    </row>
    <row r="2" spans="1:8" ht="16.5" customHeight="1">
      <c r="A2" s="2" t="s">
        <v>1</v>
      </c>
      <c r="B2" s="3"/>
      <c r="C2" s="4"/>
      <c r="D2" s="4"/>
      <c r="E2" s="4"/>
      <c r="F2" s="4"/>
      <c r="G2" s="4"/>
      <c r="H2" s="4"/>
    </row>
    <row r="3" spans="1:8" ht="12.75" customHeight="1">
      <c r="A3" s="110" t="s">
        <v>2</v>
      </c>
      <c r="B3" s="110"/>
      <c r="C3" s="110"/>
      <c r="D3" s="110"/>
      <c r="E3" s="110"/>
      <c r="F3" s="110"/>
      <c r="G3" s="110"/>
      <c r="H3" s="110"/>
    </row>
    <row r="4" ht="12.75" customHeight="1">
      <c r="A4" s="5"/>
    </row>
    <row r="5" spans="1:8" ht="12.75" customHeight="1">
      <c r="A5" s="111" t="s">
        <v>3</v>
      </c>
      <c r="B5" s="111"/>
      <c r="C5" s="111"/>
      <c r="D5" s="111"/>
      <c r="E5" s="111"/>
      <c r="F5" s="111"/>
      <c r="G5" s="111"/>
      <c r="H5" s="111"/>
    </row>
    <row r="6" spans="1:7" ht="12.75" customHeight="1">
      <c r="A6" s="6"/>
      <c r="B6" s="7"/>
      <c r="C6" s="7"/>
      <c r="D6" s="7"/>
      <c r="E6" s="7"/>
      <c r="F6" s="7"/>
      <c r="G6" s="7"/>
    </row>
    <row r="7" spans="1:8" ht="12.75" customHeight="1">
      <c r="A7" s="123" t="s">
        <v>40</v>
      </c>
      <c r="B7" s="123"/>
      <c r="C7" s="123"/>
      <c r="D7" s="123"/>
      <c r="E7" s="123"/>
      <c r="F7" s="123"/>
      <c r="G7" s="123"/>
      <c r="H7" s="123"/>
    </row>
    <row r="8" ht="12.75" customHeight="1">
      <c r="A8" s="8"/>
    </row>
    <row r="9" spans="1:8" ht="12.75" customHeight="1">
      <c r="A9" s="112" t="s">
        <v>41</v>
      </c>
      <c r="B9" s="112"/>
      <c r="C9" s="112"/>
      <c r="D9" s="112"/>
      <c r="E9" s="112"/>
      <c r="F9" s="112"/>
      <c r="G9" s="112"/>
      <c r="H9" s="112"/>
    </row>
    <row r="10" ht="12.75" customHeight="1">
      <c r="A10" s="8"/>
    </row>
    <row r="11" spans="1:5" ht="18" customHeight="1">
      <c r="A11" s="113" t="s">
        <v>42</v>
      </c>
      <c r="B11" s="113"/>
      <c r="C11" s="113"/>
      <c r="D11" s="113"/>
      <c r="E11" s="113"/>
    </row>
    <row r="12" spans="1:8" ht="15" customHeight="1">
      <c r="A12" s="77" t="s">
        <v>43</v>
      </c>
      <c r="B12" s="78"/>
      <c r="C12" s="78"/>
      <c r="D12" s="78"/>
      <c r="E12" s="78"/>
      <c r="F12" s="78"/>
      <c r="G12" s="78"/>
      <c r="H12" s="79"/>
    </row>
    <row r="13" spans="1:5" ht="12.75" customHeight="1">
      <c r="A13" s="115"/>
      <c r="B13" s="115"/>
      <c r="C13" s="115"/>
      <c r="D13" s="115"/>
      <c r="E13" s="115"/>
    </row>
    <row r="14" spans="1:8" ht="62.25" customHeight="1">
      <c r="A14" s="121" t="s">
        <v>44</v>
      </c>
      <c r="B14" s="121"/>
      <c r="C14" s="121"/>
      <c r="D14" s="121"/>
      <c r="E14" s="121"/>
      <c r="F14" s="121"/>
      <c r="G14" s="121"/>
      <c r="H14" s="121"/>
    </row>
    <row r="15" spans="1:8" ht="51" customHeight="1">
      <c r="A15" s="121"/>
      <c r="B15" s="121"/>
      <c r="C15" s="121"/>
      <c r="D15" s="121"/>
      <c r="E15" s="121"/>
      <c r="F15" s="121"/>
      <c r="G15" s="121"/>
      <c r="H15" s="121"/>
    </row>
    <row r="16" s="34" customFormat="1" ht="12.75" customHeight="1">
      <c r="A16" s="80"/>
    </row>
    <row r="17" spans="1:8" s="34" customFormat="1" ht="12.75" customHeight="1">
      <c r="A17" s="120" t="s">
        <v>8</v>
      </c>
      <c r="B17" s="120"/>
      <c r="C17" s="120"/>
      <c r="D17" s="120"/>
      <c r="E17" s="120"/>
      <c r="F17" s="120"/>
      <c r="G17" s="120"/>
      <c r="H17" s="120"/>
    </row>
    <row r="18" spans="1:8" s="34" customFormat="1" ht="12.75" customHeight="1">
      <c r="A18" s="120"/>
      <c r="B18" s="120"/>
      <c r="C18" s="120"/>
      <c r="D18" s="120"/>
      <c r="E18" s="120"/>
      <c r="F18" s="120"/>
      <c r="G18" s="120"/>
      <c r="H18" s="120"/>
    </row>
    <row r="19" s="34" customFormat="1" ht="12.75" customHeight="1">
      <c r="A19" s="58"/>
    </row>
    <row r="20" spans="1:8" ht="27.75" customHeight="1">
      <c r="A20" s="116" t="s">
        <v>45</v>
      </c>
      <c r="B20" s="116"/>
      <c r="C20" s="116"/>
      <c r="D20" s="116"/>
      <c r="E20" s="116"/>
      <c r="F20" s="116"/>
      <c r="G20" s="116"/>
      <c r="H20" s="116"/>
    </row>
    <row r="21" spans="1:8" ht="27" customHeight="1">
      <c r="A21" s="116"/>
      <c r="B21" s="116"/>
      <c r="C21" s="116"/>
      <c r="D21" s="116"/>
      <c r="E21" s="116"/>
      <c r="F21" s="116"/>
      <c r="G21" s="116"/>
      <c r="H21" s="116"/>
    </row>
    <row r="22" s="34" customFormat="1" ht="12.75" customHeight="1">
      <c r="A22" s="58"/>
    </row>
    <row r="23" spans="1:8" ht="18.75" customHeight="1">
      <c r="A23" s="121" t="s">
        <v>46</v>
      </c>
      <c r="B23" s="121"/>
      <c r="C23" s="121"/>
      <c r="D23" s="121"/>
      <c r="E23" s="121"/>
      <c r="F23" s="121"/>
      <c r="G23" s="121"/>
      <c r="H23" s="121"/>
    </row>
    <row r="24" spans="1:8" ht="21.75" customHeight="1">
      <c r="A24" s="121"/>
      <c r="B24" s="121"/>
      <c r="C24" s="121"/>
      <c r="D24" s="121"/>
      <c r="E24" s="121"/>
      <c r="F24" s="121"/>
      <c r="G24" s="121"/>
      <c r="H24" s="121"/>
    </row>
    <row r="26" spans="1:8" ht="29.25" customHeight="1">
      <c r="A26" s="121" t="s">
        <v>47</v>
      </c>
      <c r="B26" s="121"/>
      <c r="C26" s="121"/>
      <c r="D26" s="121"/>
      <c r="E26" s="121"/>
      <c r="F26" s="121"/>
      <c r="G26" s="121"/>
      <c r="H26" s="121"/>
    </row>
    <row r="27" spans="1:8" ht="68.25" customHeight="1">
      <c r="A27" s="121"/>
      <c r="B27" s="121"/>
      <c r="C27" s="121"/>
      <c r="D27" s="121"/>
      <c r="E27" s="121"/>
      <c r="F27" s="121"/>
      <c r="G27" s="121"/>
      <c r="H27" s="121"/>
    </row>
    <row r="30" spans="1:12" s="81" customFormat="1" ht="12.75" customHeight="1">
      <c r="A30" s="15"/>
      <c r="B30" s="16" t="s">
        <v>12</v>
      </c>
      <c r="C30" s="17">
        <v>43626</v>
      </c>
      <c r="D30" s="18"/>
      <c r="E30" s="18"/>
      <c r="F30" s="18"/>
      <c r="G30" s="18"/>
      <c r="H30" s="18"/>
      <c r="I30" s="18"/>
      <c r="J30" s="19"/>
      <c r="K30" s="19"/>
      <c r="L30"/>
    </row>
    <row r="31" spans="1:12" s="81" customFormat="1" ht="12.75" customHeight="1">
      <c r="A31" s="118"/>
      <c r="B31" s="118" t="s">
        <v>13</v>
      </c>
      <c r="C31" s="19">
        <v>1</v>
      </c>
      <c r="D31" s="19">
        <v>2</v>
      </c>
      <c r="E31" s="19">
        <v>3</v>
      </c>
      <c r="F31" s="19">
        <v>4</v>
      </c>
      <c r="G31" s="19">
        <v>5</v>
      </c>
      <c r="H31" s="19">
        <v>6</v>
      </c>
      <c r="I31" s="19">
        <v>7</v>
      </c>
      <c r="J31" s="20"/>
      <c r="K31" s="19"/>
      <c r="L31"/>
    </row>
    <row r="32" spans="1:12" s="81" customFormat="1" ht="18.75" customHeight="1">
      <c r="A32" s="59" t="s">
        <v>48</v>
      </c>
      <c r="B32" s="14"/>
      <c r="C32" s="14"/>
      <c r="D32" s="14"/>
      <c r="E32" s="14"/>
      <c r="F32" s="14"/>
      <c r="G32" s="14"/>
      <c r="H32" s="14"/>
      <c r="I32" s="14"/>
      <c r="J32" s="2"/>
      <c r="K32" s="14"/>
      <c r="L32"/>
    </row>
    <row r="33" spans="1:12" s="81" customFormat="1" ht="12.75" customHeight="1">
      <c r="A33" s="21"/>
      <c r="B33" s="14"/>
      <c r="C33" s="14"/>
      <c r="D33" s="14"/>
      <c r="E33" s="14"/>
      <c r="F33" s="14"/>
      <c r="G33" s="14"/>
      <c r="H33" s="14"/>
      <c r="I33" s="14"/>
      <c r="J33" s="2" t="s">
        <v>14</v>
      </c>
      <c r="K33"/>
      <c r="L33"/>
    </row>
    <row r="34" spans="1:10" ht="16.5" customHeight="1">
      <c r="A34" s="119" t="s">
        <v>49</v>
      </c>
      <c r="B34" s="82" t="s">
        <v>50</v>
      </c>
      <c r="C34" s="83"/>
      <c r="D34" s="84"/>
      <c r="E34" s="84"/>
      <c r="F34" s="84"/>
      <c r="G34" s="84"/>
      <c r="H34" s="84"/>
      <c r="I34" s="85"/>
      <c r="J34" s="26">
        <f>SUM(C34:I34)</f>
        <v>0</v>
      </c>
    </row>
    <row r="35" spans="1:10" ht="16.5" customHeight="1">
      <c r="A35" s="119"/>
      <c r="B35" s="27" t="s">
        <v>51</v>
      </c>
      <c r="C35" s="29">
        <v>20</v>
      </c>
      <c r="D35" s="29"/>
      <c r="E35" s="29"/>
      <c r="F35" s="29"/>
      <c r="G35" s="29"/>
      <c r="H35" s="29"/>
      <c r="I35" s="29"/>
      <c r="J35" s="31">
        <f>SUM(C35:I35)</f>
        <v>20</v>
      </c>
    </row>
    <row r="36" spans="1:10" ht="16.5" customHeight="1">
      <c r="A36" s="119"/>
      <c r="B36" s="27" t="s">
        <v>52</v>
      </c>
      <c r="C36" s="36">
        <v>2</v>
      </c>
      <c r="D36" s="37"/>
      <c r="E36" s="37"/>
      <c r="F36" s="37"/>
      <c r="G36" s="37"/>
      <c r="H36" s="37"/>
      <c r="I36" s="38"/>
      <c r="J36" s="31">
        <f>SUM(C36:I36)</f>
        <v>2</v>
      </c>
    </row>
    <row r="37" spans="1:10" ht="16.5" customHeight="1">
      <c r="A37" s="119"/>
      <c r="B37" s="86" t="s">
        <v>53</v>
      </c>
      <c r="C37" s="87">
        <f aca="true" t="shared" si="0" ref="C37:J37">C36/C35</f>
        <v>0.1</v>
      </c>
      <c r="D37" s="88" t="e">
        <f t="shared" si="0"/>
        <v>#DIV/0!</v>
      </c>
      <c r="E37" s="88" t="e">
        <f t="shared" si="0"/>
        <v>#DIV/0!</v>
      </c>
      <c r="F37" s="88" t="e">
        <f t="shared" si="0"/>
        <v>#DIV/0!</v>
      </c>
      <c r="G37" s="88" t="e">
        <f t="shared" si="0"/>
        <v>#DIV/0!</v>
      </c>
      <c r="H37" s="88" t="e">
        <f t="shared" si="0"/>
        <v>#DIV/0!</v>
      </c>
      <c r="I37" s="89" t="e">
        <f t="shared" si="0"/>
        <v>#DIV/0!</v>
      </c>
      <c r="J37" s="90">
        <f t="shared" si="0"/>
        <v>0.1</v>
      </c>
    </row>
    <row r="38" spans="1:10" ht="16.5" customHeight="1">
      <c r="A38" s="119"/>
      <c r="B38" s="27"/>
      <c r="C38" s="33"/>
      <c r="D38" s="34"/>
      <c r="E38" s="34"/>
      <c r="F38" s="34"/>
      <c r="G38" s="34"/>
      <c r="H38" s="34"/>
      <c r="I38" s="35"/>
      <c r="J38" s="31"/>
    </row>
    <row r="39" spans="1:10" ht="16.5" customHeight="1">
      <c r="A39" s="119"/>
      <c r="B39" s="91" t="s">
        <v>54</v>
      </c>
      <c r="C39" s="33"/>
      <c r="D39" s="92"/>
      <c r="E39" s="92"/>
      <c r="F39" s="92"/>
      <c r="G39" s="92"/>
      <c r="H39" s="92"/>
      <c r="I39" s="35"/>
      <c r="J39" s="31">
        <f>SUM(C39:I39)</f>
        <v>0</v>
      </c>
    </row>
    <row r="40" spans="1:10" ht="16.5" customHeight="1">
      <c r="A40" s="119"/>
      <c r="B40" s="27" t="s">
        <v>51</v>
      </c>
      <c r="C40" s="29">
        <v>35</v>
      </c>
      <c r="D40" s="29"/>
      <c r="E40" s="29"/>
      <c r="F40" s="29"/>
      <c r="G40" s="29"/>
      <c r="H40" s="29"/>
      <c r="I40" s="29"/>
      <c r="J40" s="31">
        <f>SUM(C40:I40)</f>
        <v>35</v>
      </c>
    </row>
    <row r="41" spans="1:10" ht="16.5" customHeight="1">
      <c r="A41" s="119"/>
      <c r="B41" s="27" t="s">
        <v>52</v>
      </c>
      <c r="C41" s="36">
        <v>25</v>
      </c>
      <c r="D41" s="37"/>
      <c r="E41" s="37"/>
      <c r="F41" s="37"/>
      <c r="G41" s="37"/>
      <c r="H41" s="37"/>
      <c r="I41" s="38"/>
      <c r="J41" s="31">
        <f>SUM(C41:I41)</f>
        <v>25</v>
      </c>
    </row>
    <row r="42" spans="1:10" ht="16.5" customHeight="1">
      <c r="A42" s="119"/>
      <c r="B42" s="86" t="s">
        <v>53</v>
      </c>
      <c r="C42" s="87">
        <f>C41/C40</f>
        <v>0.7142857142857143</v>
      </c>
      <c r="D42" s="88" t="e">
        <f aca="true" t="shared" si="1" ref="C42:J42">D41/D40</f>
        <v>#DIV/0!</v>
      </c>
      <c r="E42" s="88" t="e">
        <f t="shared" si="1"/>
        <v>#DIV/0!</v>
      </c>
      <c r="F42" s="88" t="e">
        <f t="shared" si="1"/>
        <v>#DIV/0!</v>
      </c>
      <c r="G42" s="88" t="e">
        <f t="shared" si="1"/>
        <v>#DIV/0!</v>
      </c>
      <c r="H42" s="88" t="e">
        <f t="shared" si="1"/>
        <v>#DIV/0!</v>
      </c>
      <c r="I42" s="89" t="e">
        <f t="shared" si="1"/>
        <v>#DIV/0!</v>
      </c>
      <c r="J42" s="90">
        <f t="shared" si="1"/>
        <v>0.7142857142857143</v>
      </c>
    </row>
    <row r="43" spans="1:10" ht="16.5" customHeight="1">
      <c r="A43" s="119"/>
      <c r="B43" s="32" t="s">
        <v>55</v>
      </c>
      <c r="C43" s="33"/>
      <c r="D43" s="34"/>
      <c r="E43" s="34"/>
      <c r="F43" s="34"/>
      <c r="G43" s="34"/>
      <c r="H43" s="34"/>
      <c r="I43" s="35"/>
      <c r="J43" s="31"/>
    </row>
    <row r="44" spans="1:10" ht="16.5" customHeight="1">
      <c r="A44" s="119"/>
      <c r="B44" s="27" t="s">
        <v>20</v>
      </c>
      <c r="C44" s="93">
        <v>3</v>
      </c>
      <c r="D44" s="94"/>
      <c r="E44" s="94"/>
      <c r="F44" s="94"/>
      <c r="G44" s="94"/>
      <c r="H44" s="94"/>
      <c r="I44" s="95"/>
      <c r="J44" s="31">
        <f>SUM(C44:I44)</f>
        <v>3</v>
      </c>
    </row>
    <row r="45" spans="1:10" ht="16.5" customHeight="1">
      <c r="A45" s="119"/>
      <c r="B45" s="27" t="s">
        <v>21</v>
      </c>
      <c r="C45" s="93">
        <v>5</v>
      </c>
      <c r="D45" s="94"/>
      <c r="E45" s="94"/>
      <c r="F45" s="94"/>
      <c r="G45" s="94"/>
      <c r="H45" s="94"/>
      <c r="I45" s="95"/>
      <c r="J45" s="31">
        <f>SUM(C45:I45)</f>
        <v>5</v>
      </c>
    </row>
    <row r="46" spans="1:10" ht="16.5" customHeight="1">
      <c r="A46" s="119"/>
      <c r="B46" s="27" t="s">
        <v>22</v>
      </c>
      <c r="C46" s="93">
        <v>17</v>
      </c>
      <c r="D46" s="94"/>
      <c r="E46" s="94"/>
      <c r="F46" s="94"/>
      <c r="G46" s="94"/>
      <c r="H46" s="94"/>
      <c r="I46" s="95"/>
      <c r="J46" s="31">
        <f>SUM(C46:I46)</f>
        <v>17</v>
      </c>
    </row>
    <row r="47" spans="1:10" ht="16.5" customHeight="1">
      <c r="A47" s="119"/>
      <c r="B47" s="27"/>
      <c r="C47" s="33"/>
      <c r="D47" s="34"/>
      <c r="E47" s="34"/>
      <c r="F47" s="34"/>
      <c r="G47" s="34"/>
      <c r="H47" s="34"/>
      <c r="I47" s="35"/>
      <c r="J47" s="31"/>
    </row>
    <row r="48" spans="1:10" ht="16.5" customHeight="1">
      <c r="A48" s="119"/>
      <c r="B48" s="91" t="s">
        <v>23</v>
      </c>
      <c r="C48" s="33"/>
      <c r="D48" s="34"/>
      <c r="E48" s="34"/>
      <c r="F48" s="34"/>
      <c r="G48" s="34"/>
      <c r="H48" s="34"/>
      <c r="I48" s="35"/>
      <c r="J48" s="31"/>
    </row>
    <row r="49" spans="1:10" ht="16.5" customHeight="1">
      <c r="A49" s="119"/>
      <c r="B49" s="27" t="s">
        <v>51</v>
      </c>
      <c r="C49" s="29">
        <v>35</v>
      </c>
      <c r="D49" s="29"/>
      <c r="E49" s="29"/>
      <c r="F49" s="29"/>
      <c r="G49" s="29"/>
      <c r="H49" s="29"/>
      <c r="I49" s="29"/>
      <c r="J49" s="31">
        <f>SUM(C49:I49)</f>
        <v>35</v>
      </c>
    </row>
    <row r="50" spans="1:10" ht="16.5" customHeight="1">
      <c r="A50" s="119"/>
      <c r="B50" s="27" t="s">
        <v>52</v>
      </c>
      <c r="C50" s="36">
        <v>9</v>
      </c>
      <c r="D50" s="37"/>
      <c r="E50" s="37"/>
      <c r="F50" s="37"/>
      <c r="G50" s="37"/>
      <c r="H50" s="37"/>
      <c r="I50" s="38"/>
      <c r="J50" s="31">
        <f>SUM(C50:I50)</f>
        <v>9</v>
      </c>
    </row>
    <row r="51" spans="1:10" ht="16.5" customHeight="1">
      <c r="A51" s="119"/>
      <c r="B51" s="86" t="s">
        <v>53</v>
      </c>
      <c r="C51" s="87">
        <f aca="true" t="shared" si="2" ref="C51:J51">C50/C49</f>
        <v>0.2571428571428571</v>
      </c>
      <c r="D51" s="88" t="e">
        <f t="shared" si="2"/>
        <v>#DIV/0!</v>
      </c>
      <c r="E51" s="88" t="e">
        <f t="shared" si="2"/>
        <v>#DIV/0!</v>
      </c>
      <c r="F51" s="88" t="e">
        <f t="shared" si="2"/>
        <v>#DIV/0!</v>
      </c>
      <c r="G51" s="88" t="e">
        <f t="shared" si="2"/>
        <v>#DIV/0!</v>
      </c>
      <c r="H51" s="88" t="e">
        <f t="shared" si="2"/>
        <v>#DIV/0!</v>
      </c>
      <c r="I51" s="89" t="e">
        <f t="shared" si="2"/>
        <v>#DIV/0!</v>
      </c>
      <c r="J51" s="90">
        <f t="shared" si="2"/>
        <v>0.2571428571428571</v>
      </c>
    </row>
    <row r="52" spans="1:11" ht="16.5" customHeight="1">
      <c r="A52" s="119"/>
      <c r="B52" s="96"/>
      <c r="C52" s="97"/>
      <c r="D52" s="52"/>
      <c r="E52" s="52"/>
      <c r="F52" s="52"/>
      <c r="G52" s="52"/>
      <c r="H52" s="52"/>
      <c r="I52" s="98"/>
      <c r="J52" s="99"/>
      <c r="K52" s="34"/>
    </row>
    <row r="53" spans="1:11" ht="27" customHeight="1">
      <c r="A53" s="119"/>
      <c r="B53" s="100" t="s">
        <v>56</v>
      </c>
      <c r="C53" s="101">
        <v>3</v>
      </c>
      <c r="D53" s="101"/>
      <c r="E53" s="101"/>
      <c r="F53" s="101"/>
      <c r="G53" s="101"/>
      <c r="H53" s="101"/>
      <c r="I53" s="101"/>
      <c r="J53" s="47">
        <f>SUM(C53:I53)</f>
        <v>3</v>
      </c>
      <c r="K53" s="34"/>
    </row>
    <row r="54" spans="1:11" ht="16.5" customHeight="1">
      <c r="A54" s="50"/>
      <c r="B54" s="51"/>
      <c r="C54" s="52"/>
      <c r="D54" s="52"/>
      <c r="E54" s="52"/>
      <c r="F54" s="52"/>
      <c r="G54" s="52"/>
      <c r="H54" s="52"/>
      <c r="I54" s="52"/>
      <c r="J54" s="53"/>
      <c r="K54" s="34"/>
    </row>
    <row r="55" spans="1:10" ht="16.5" customHeight="1">
      <c r="A55" s="119" t="s">
        <v>57</v>
      </c>
      <c r="B55" s="82" t="s">
        <v>50</v>
      </c>
      <c r="C55" s="83"/>
      <c r="D55" s="84"/>
      <c r="E55" s="84"/>
      <c r="F55" s="84"/>
      <c r="G55" s="84"/>
      <c r="H55" s="84"/>
      <c r="I55" s="85"/>
      <c r="J55" s="26">
        <f>SUM(C55:I55)</f>
        <v>0</v>
      </c>
    </row>
    <row r="56" spans="1:10" ht="16.5" customHeight="1">
      <c r="A56" s="119"/>
      <c r="B56" s="27" t="s">
        <v>51</v>
      </c>
      <c r="C56" s="29">
        <v>20</v>
      </c>
      <c r="D56" s="29"/>
      <c r="E56" s="29"/>
      <c r="F56" s="29"/>
      <c r="G56" s="29"/>
      <c r="H56" s="29"/>
      <c r="I56" s="29"/>
      <c r="J56" s="31">
        <f>SUM(C56:I56)</f>
        <v>20</v>
      </c>
    </row>
    <row r="57" spans="1:10" ht="16.5" customHeight="1">
      <c r="A57" s="119"/>
      <c r="B57" s="27" t="s">
        <v>52</v>
      </c>
      <c r="C57" s="36">
        <v>2</v>
      </c>
      <c r="D57" s="37"/>
      <c r="E57" s="37"/>
      <c r="F57" s="37"/>
      <c r="G57" s="37"/>
      <c r="H57" s="37"/>
      <c r="I57" s="38"/>
      <c r="J57" s="31">
        <f>SUM(C57:I57)</f>
        <v>2</v>
      </c>
    </row>
    <row r="58" spans="1:10" ht="16.5" customHeight="1">
      <c r="A58" s="119"/>
      <c r="B58" s="86" t="s">
        <v>53</v>
      </c>
      <c r="C58" s="87">
        <f aca="true" t="shared" si="3" ref="C58:J58">C57/C56</f>
        <v>0.1</v>
      </c>
      <c r="D58" s="88" t="e">
        <f t="shared" si="3"/>
        <v>#DIV/0!</v>
      </c>
      <c r="E58" s="88" t="e">
        <f t="shared" si="3"/>
        <v>#DIV/0!</v>
      </c>
      <c r="F58" s="88" t="e">
        <f t="shared" si="3"/>
        <v>#DIV/0!</v>
      </c>
      <c r="G58" s="88" t="e">
        <f t="shared" si="3"/>
        <v>#DIV/0!</v>
      </c>
      <c r="H58" s="88" t="e">
        <f t="shared" si="3"/>
        <v>#DIV/0!</v>
      </c>
      <c r="I58" s="89" t="e">
        <f t="shared" si="3"/>
        <v>#DIV/0!</v>
      </c>
      <c r="J58" s="90">
        <f t="shared" si="3"/>
        <v>0.1</v>
      </c>
    </row>
    <row r="59" spans="1:10" ht="16.5" customHeight="1">
      <c r="A59" s="119"/>
      <c r="B59" s="27"/>
      <c r="C59" s="33"/>
      <c r="D59" s="34"/>
      <c r="E59" s="34"/>
      <c r="F59" s="34"/>
      <c r="G59" s="34"/>
      <c r="H59" s="34"/>
      <c r="I59" s="35"/>
      <c r="J59" s="31"/>
    </row>
    <row r="60" spans="1:10" ht="16.5" customHeight="1">
      <c r="A60" s="119"/>
      <c r="B60" s="91" t="s">
        <v>54</v>
      </c>
      <c r="C60" s="33"/>
      <c r="D60" s="92"/>
      <c r="E60" s="92"/>
      <c r="F60" s="92"/>
      <c r="G60" s="92"/>
      <c r="H60" s="92"/>
      <c r="I60" s="35"/>
      <c r="J60" s="31">
        <f>SUM(C60:I60)</f>
        <v>0</v>
      </c>
    </row>
    <row r="61" spans="1:10" ht="16.5" customHeight="1">
      <c r="A61" s="119"/>
      <c r="B61" s="27" t="s">
        <v>51</v>
      </c>
      <c r="C61" s="29">
        <v>35</v>
      </c>
      <c r="D61" s="29"/>
      <c r="E61" s="29"/>
      <c r="F61" s="29"/>
      <c r="G61" s="29"/>
      <c r="H61" s="29"/>
      <c r="I61" s="29"/>
      <c r="J61" s="31">
        <f>SUM(C61:I61)</f>
        <v>35</v>
      </c>
    </row>
    <row r="62" spans="1:10" ht="16.5" customHeight="1">
      <c r="A62" s="119"/>
      <c r="B62" s="27" t="s">
        <v>52</v>
      </c>
      <c r="C62" s="36">
        <v>25</v>
      </c>
      <c r="D62" s="37"/>
      <c r="E62" s="37"/>
      <c r="F62" s="37"/>
      <c r="G62" s="37"/>
      <c r="H62" s="37"/>
      <c r="I62" s="38"/>
      <c r="J62" s="31">
        <f>SUM(C62:I62)</f>
        <v>25</v>
      </c>
    </row>
    <row r="63" spans="1:10" ht="16.5" customHeight="1">
      <c r="A63" s="119"/>
      <c r="B63" s="86" t="s">
        <v>53</v>
      </c>
      <c r="C63" s="87">
        <f aca="true" t="shared" si="4" ref="C63:J63">C62/C61</f>
        <v>0.7142857142857143</v>
      </c>
      <c r="D63" s="88" t="e">
        <f t="shared" si="4"/>
        <v>#DIV/0!</v>
      </c>
      <c r="E63" s="88" t="e">
        <f t="shared" si="4"/>
        <v>#DIV/0!</v>
      </c>
      <c r="F63" s="88" t="e">
        <f t="shared" si="4"/>
        <v>#DIV/0!</v>
      </c>
      <c r="G63" s="88" t="e">
        <f t="shared" si="4"/>
        <v>#DIV/0!</v>
      </c>
      <c r="H63" s="88" t="e">
        <f t="shared" si="4"/>
        <v>#DIV/0!</v>
      </c>
      <c r="I63" s="89" t="e">
        <f t="shared" si="4"/>
        <v>#DIV/0!</v>
      </c>
      <c r="J63" s="90">
        <f t="shared" si="4"/>
        <v>0.7142857142857143</v>
      </c>
    </row>
    <row r="64" spans="1:10" ht="16.5" customHeight="1">
      <c r="A64" s="119"/>
      <c r="B64" s="32" t="s">
        <v>55</v>
      </c>
      <c r="C64" s="33"/>
      <c r="D64" s="34"/>
      <c r="E64" s="34"/>
      <c r="F64" s="34"/>
      <c r="G64" s="34"/>
      <c r="H64" s="34"/>
      <c r="I64" s="35"/>
      <c r="J64" s="31"/>
    </row>
    <row r="65" spans="1:10" ht="16.5" customHeight="1">
      <c r="A65" s="119"/>
      <c r="B65" s="27" t="s">
        <v>20</v>
      </c>
      <c r="C65" s="93">
        <v>3</v>
      </c>
      <c r="D65" s="94"/>
      <c r="E65" s="94"/>
      <c r="F65" s="94"/>
      <c r="G65" s="94"/>
      <c r="H65" s="94"/>
      <c r="I65" s="95"/>
      <c r="J65" s="31">
        <f>SUM(C65:I65)</f>
        <v>3</v>
      </c>
    </row>
    <row r="66" spans="1:10" ht="16.5" customHeight="1">
      <c r="A66" s="119"/>
      <c r="B66" s="27" t="s">
        <v>21</v>
      </c>
      <c r="C66" s="93">
        <v>5</v>
      </c>
      <c r="D66" s="94"/>
      <c r="E66" s="94"/>
      <c r="F66" s="94"/>
      <c r="G66" s="94"/>
      <c r="H66" s="94"/>
      <c r="I66" s="95"/>
      <c r="J66" s="31">
        <f>SUM(C66:I66)</f>
        <v>5</v>
      </c>
    </row>
    <row r="67" spans="1:10" ht="16.5" customHeight="1">
      <c r="A67" s="119"/>
      <c r="B67" s="27" t="s">
        <v>22</v>
      </c>
      <c r="C67" s="93">
        <v>17</v>
      </c>
      <c r="D67" s="94"/>
      <c r="E67" s="94"/>
      <c r="F67" s="94"/>
      <c r="G67" s="94"/>
      <c r="H67" s="94"/>
      <c r="I67" s="95"/>
      <c r="J67" s="31">
        <f>SUM(C67:I67)</f>
        <v>17</v>
      </c>
    </row>
    <row r="68" spans="1:10" ht="16.5" customHeight="1">
      <c r="A68" s="119"/>
      <c r="B68" s="27"/>
      <c r="C68" s="33"/>
      <c r="D68" s="34"/>
      <c r="E68" s="34"/>
      <c r="F68" s="34"/>
      <c r="G68" s="34"/>
      <c r="H68" s="34"/>
      <c r="I68" s="35"/>
      <c r="J68" s="31"/>
    </row>
    <row r="69" spans="1:10" ht="16.5" customHeight="1">
      <c r="A69" s="119"/>
      <c r="B69" s="91" t="s">
        <v>23</v>
      </c>
      <c r="C69" s="33"/>
      <c r="D69" s="34"/>
      <c r="E69" s="34"/>
      <c r="F69" s="34"/>
      <c r="G69" s="34"/>
      <c r="H69" s="34"/>
      <c r="I69" s="35"/>
      <c r="J69" s="31"/>
    </row>
    <row r="70" spans="1:10" ht="16.5" customHeight="1">
      <c r="A70" s="119"/>
      <c r="B70" s="27" t="s">
        <v>51</v>
      </c>
      <c r="C70" s="29">
        <v>35</v>
      </c>
      <c r="D70" s="29"/>
      <c r="E70" s="29"/>
      <c r="F70" s="29"/>
      <c r="G70" s="29"/>
      <c r="H70" s="29"/>
      <c r="I70" s="29"/>
      <c r="J70" s="31">
        <f>SUM(C70:I70)</f>
        <v>35</v>
      </c>
    </row>
    <row r="71" spans="1:10" ht="16.5" customHeight="1">
      <c r="A71" s="119"/>
      <c r="B71" s="27" t="s">
        <v>52</v>
      </c>
      <c r="C71" s="36">
        <v>9</v>
      </c>
      <c r="D71" s="37"/>
      <c r="E71" s="37"/>
      <c r="F71" s="37"/>
      <c r="G71" s="37"/>
      <c r="H71" s="37"/>
      <c r="I71" s="38"/>
      <c r="J71" s="31">
        <f>SUM(C71:I71)</f>
        <v>9</v>
      </c>
    </row>
    <row r="72" spans="1:10" ht="16.5" customHeight="1">
      <c r="A72" s="119"/>
      <c r="B72" s="86" t="s">
        <v>53</v>
      </c>
      <c r="C72" s="87">
        <f aca="true" t="shared" si="5" ref="C72:J72">C71/C70</f>
        <v>0.2571428571428571</v>
      </c>
      <c r="D72" s="88" t="e">
        <f t="shared" si="5"/>
        <v>#DIV/0!</v>
      </c>
      <c r="E72" s="88" t="e">
        <f t="shared" si="5"/>
        <v>#DIV/0!</v>
      </c>
      <c r="F72" s="88" t="e">
        <f t="shared" si="5"/>
        <v>#DIV/0!</v>
      </c>
      <c r="G72" s="88" t="e">
        <f t="shared" si="5"/>
        <v>#DIV/0!</v>
      </c>
      <c r="H72" s="88" t="e">
        <f t="shared" si="5"/>
        <v>#DIV/0!</v>
      </c>
      <c r="I72" s="89" t="e">
        <f t="shared" si="5"/>
        <v>#DIV/0!</v>
      </c>
      <c r="J72" s="90">
        <f t="shared" si="5"/>
        <v>0.2571428571428571</v>
      </c>
    </row>
    <row r="73" spans="1:11" ht="16.5" customHeight="1">
      <c r="A73" s="119"/>
      <c r="B73" s="96"/>
      <c r="C73" s="97"/>
      <c r="D73" s="52"/>
      <c r="E73" s="52"/>
      <c r="F73" s="52"/>
      <c r="G73" s="52"/>
      <c r="H73" s="52"/>
      <c r="I73" s="98"/>
      <c r="J73" s="99"/>
      <c r="K73" s="34"/>
    </row>
    <row r="74" spans="1:11" ht="27" customHeight="1">
      <c r="A74" s="119"/>
      <c r="B74" s="100" t="s">
        <v>56</v>
      </c>
      <c r="C74" s="101">
        <v>3</v>
      </c>
      <c r="D74" s="101"/>
      <c r="E74" s="101"/>
      <c r="F74" s="101"/>
      <c r="G74" s="101"/>
      <c r="H74" s="101"/>
      <c r="I74" s="101"/>
      <c r="J74" s="47">
        <f>SUM(C74:I74)</f>
        <v>3</v>
      </c>
      <c r="K74" s="34"/>
    </row>
  </sheetData>
  <sheetProtection selectLockedCells="1" selectUnlockedCells="1"/>
  <mergeCells count="14">
    <mergeCell ref="A34:A53"/>
    <mergeCell ref="A55:A74"/>
    <mergeCell ref="A14:H15"/>
    <mergeCell ref="A17:H18"/>
    <mergeCell ref="A20:H21"/>
    <mergeCell ref="A23:H24"/>
    <mergeCell ref="A26:H27"/>
    <mergeCell ref="A31:B31"/>
    <mergeCell ref="A3:H3"/>
    <mergeCell ref="A5:H5"/>
    <mergeCell ref="A7:H7"/>
    <mergeCell ref="A9:H9"/>
    <mergeCell ref="A11:E11"/>
    <mergeCell ref="A13:E13"/>
  </mergeCells>
  <conditionalFormatting sqref="C54:I54 C52:I52">
    <cfRule type="cellIs" priority="1" dxfId="1" operator="between" stopIfTrue="1">
      <formula>0.1</formula>
      <formula>0.25</formula>
    </cfRule>
    <cfRule type="cellIs" priority="2" dxfId="0" operator="greaterThan" stopIfTrue="1">
      <formula>0.25</formula>
    </cfRule>
  </conditionalFormatting>
  <conditionalFormatting sqref="J54 J52">
    <cfRule type="cellIs" priority="3" dxfId="1" operator="between" stopIfTrue="1">
      <formula>0.1</formula>
      <formula>0.25</formula>
    </cfRule>
    <cfRule type="cellIs" priority="4" dxfId="0" operator="greaterThan" stopIfTrue="1">
      <formula>0.25</formula>
    </cfRule>
  </conditionalFormatting>
  <conditionalFormatting sqref="J73">
    <cfRule type="cellIs" priority="5" dxfId="1" operator="between" stopIfTrue="1">
      <formula>0.1</formula>
      <formula>0.25</formula>
    </cfRule>
    <cfRule type="cellIs" priority="6" dxfId="0" operator="greaterThan" stopIfTrue="1">
      <formula>0.25</formula>
    </cfRule>
  </conditionalFormatting>
  <conditionalFormatting sqref="C73:I73">
    <cfRule type="cellIs" priority="7" dxfId="1" operator="between" stopIfTrue="1">
      <formula>0.1</formula>
      <formula>0.25</formula>
    </cfRule>
    <cfRule type="cellIs" priority="8" dxfId="0" operator="greaterThan" stopIfTrue="1">
      <formula>0.25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K16" sqref="K16"/>
    </sheetView>
  </sheetViews>
  <sheetFormatPr defaultColWidth="11.00390625" defaultRowHeight="12.75" customHeight="1"/>
  <cols>
    <col min="1" max="1" width="26.140625" style="0" customWidth="1"/>
    <col min="2" max="2" width="48.00390625" style="0" customWidth="1"/>
    <col min="3" max="11" width="11.00390625" style="0" customWidth="1"/>
    <col min="12" max="12" width="31.28125" style="0" customWidth="1"/>
  </cols>
  <sheetData>
    <row r="1" ht="22.5" customHeight="1">
      <c r="A1" s="1" t="s">
        <v>58</v>
      </c>
    </row>
    <row r="2" spans="1:8" ht="17.25" customHeight="1">
      <c r="A2" s="2" t="s">
        <v>1</v>
      </c>
      <c r="B2" s="3"/>
      <c r="C2" s="4"/>
      <c r="D2" s="4"/>
      <c r="E2" s="4"/>
      <c r="F2" s="4"/>
      <c r="G2" s="4"/>
      <c r="H2" s="4"/>
    </row>
    <row r="3" spans="1:8" ht="12.75" customHeight="1">
      <c r="A3" s="111" t="s">
        <v>59</v>
      </c>
      <c r="B3" s="111"/>
      <c r="C3" s="111"/>
      <c r="D3" s="111"/>
      <c r="E3" s="111"/>
      <c r="F3" s="111"/>
      <c r="G3" s="111"/>
      <c r="H3" s="111"/>
    </row>
    <row r="4" spans="1:7" ht="12.75" customHeight="1">
      <c r="A4" s="6"/>
      <c r="B4" s="7"/>
      <c r="C4" s="7"/>
      <c r="D4" s="7"/>
      <c r="E4" s="7"/>
      <c r="F4" s="7"/>
      <c r="G4" s="7"/>
    </row>
    <row r="5" spans="1:8" ht="12.75" customHeight="1">
      <c r="A5" s="112" t="s">
        <v>60</v>
      </c>
      <c r="B5" s="112"/>
      <c r="C5" s="112"/>
      <c r="D5" s="112"/>
      <c r="E5" s="112"/>
      <c r="F5" s="112"/>
      <c r="G5" s="112"/>
      <c r="H5" s="112"/>
    </row>
    <row r="6" ht="12.75" customHeight="1">
      <c r="A6" s="8"/>
    </row>
    <row r="7" spans="1:5" ht="18.75" customHeight="1">
      <c r="A7" s="113" t="s">
        <v>61</v>
      </c>
      <c r="B7" s="113"/>
      <c r="C7" s="113"/>
      <c r="D7" s="113"/>
      <c r="E7" s="113"/>
    </row>
    <row r="8" spans="1:8" ht="24" customHeight="1">
      <c r="A8" s="102" t="s">
        <v>62</v>
      </c>
      <c r="B8" s="78"/>
      <c r="C8" s="78"/>
      <c r="D8" s="78"/>
      <c r="E8" s="78"/>
      <c r="F8" s="78"/>
      <c r="G8" s="78"/>
      <c r="H8" s="79"/>
    </row>
    <row r="9" spans="1:5" ht="12.75" customHeight="1">
      <c r="A9" s="115"/>
      <c r="B9" s="115"/>
      <c r="C9" s="115"/>
      <c r="D9" s="115"/>
      <c r="E9" s="115"/>
    </row>
    <row r="10" spans="1:8" ht="28.5" customHeight="1">
      <c r="A10" s="121" t="s">
        <v>63</v>
      </c>
      <c r="B10" s="121"/>
      <c r="C10" s="121"/>
      <c r="D10" s="121"/>
      <c r="E10" s="121"/>
      <c r="F10" s="121"/>
      <c r="G10" s="121"/>
      <c r="H10" s="121"/>
    </row>
    <row r="11" spans="1:8" ht="34.5" customHeight="1">
      <c r="A11" s="121"/>
      <c r="B11" s="121"/>
      <c r="C11" s="121"/>
      <c r="D11" s="121"/>
      <c r="E11" s="121"/>
      <c r="F11" s="121"/>
      <c r="G11" s="121"/>
      <c r="H11" s="121"/>
    </row>
    <row r="12" spans="1:8" ht="12.75" customHeight="1">
      <c r="A12" s="80"/>
      <c r="B12" s="34"/>
      <c r="C12" s="34"/>
      <c r="D12" s="34"/>
      <c r="E12" s="34"/>
      <c r="F12" s="34"/>
      <c r="G12" s="34"/>
      <c r="H12" s="34"/>
    </row>
    <row r="13" spans="1:8" ht="12.75" customHeight="1">
      <c r="A13" s="120" t="s">
        <v>8</v>
      </c>
      <c r="B13" s="120"/>
      <c r="C13" s="120"/>
      <c r="D13" s="120"/>
      <c r="E13" s="120"/>
      <c r="F13" s="120"/>
      <c r="G13" s="120"/>
      <c r="H13" s="120"/>
    </row>
    <row r="14" spans="1:8" ht="12.75" customHeight="1">
      <c r="A14" s="120"/>
      <c r="B14" s="120"/>
      <c r="C14" s="120"/>
      <c r="D14" s="120"/>
      <c r="E14" s="120"/>
      <c r="F14" s="120"/>
      <c r="G14" s="120"/>
      <c r="H14" s="120"/>
    </row>
    <row r="15" spans="1:8" ht="12.75" customHeight="1">
      <c r="A15" s="58"/>
      <c r="B15" s="34"/>
      <c r="C15" s="34"/>
      <c r="D15" s="34"/>
      <c r="E15" s="34"/>
      <c r="F15" s="34"/>
      <c r="G15" s="34"/>
      <c r="H15" s="34"/>
    </row>
    <row r="16" spans="1:8" ht="103.5" customHeight="1">
      <c r="A16" s="121" t="s">
        <v>69</v>
      </c>
      <c r="B16" s="121"/>
      <c r="C16" s="121"/>
      <c r="D16" s="121"/>
      <c r="E16" s="121"/>
      <c r="F16" s="121"/>
      <c r="G16" s="121"/>
      <c r="H16" s="121"/>
    </row>
    <row r="17" spans="1:8" ht="120" customHeight="1">
      <c r="A17" s="121"/>
      <c r="B17" s="121"/>
      <c r="C17" s="121"/>
      <c r="D17" s="121"/>
      <c r="E17" s="121"/>
      <c r="F17" s="121"/>
      <c r="G17" s="121"/>
      <c r="H17" s="121"/>
    </row>
    <row r="20" spans="1:12" s="81" customFormat="1" ht="12.75" customHeight="1">
      <c r="A20" s="15"/>
      <c r="B20" s="16" t="s">
        <v>12</v>
      </c>
      <c r="C20" s="17">
        <v>43626</v>
      </c>
      <c r="D20" s="18"/>
      <c r="E20" s="18"/>
      <c r="F20" s="18"/>
      <c r="G20" s="18"/>
      <c r="H20" s="18"/>
      <c r="I20" s="18"/>
      <c r="J20" s="19"/>
      <c r="K20" s="19"/>
      <c r="L20"/>
    </row>
    <row r="21" spans="1:12" s="81" customFormat="1" ht="12.75" customHeight="1">
      <c r="A21" s="118"/>
      <c r="B21" s="118" t="s">
        <v>13</v>
      </c>
      <c r="C21" s="19">
        <v>1</v>
      </c>
      <c r="D21" s="19">
        <v>2</v>
      </c>
      <c r="E21" s="19">
        <v>3</v>
      </c>
      <c r="F21" s="19">
        <v>4</v>
      </c>
      <c r="G21" s="19">
        <v>5</v>
      </c>
      <c r="H21" s="19">
        <v>6</v>
      </c>
      <c r="I21" s="19">
        <v>7</v>
      </c>
      <c r="J21" s="20"/>
      <c r="K21" s="19"/>
      <c r="L21"/>
    </row>
    <row r="22" spans="1:12" s="81" customFormat="1" ht="18.75" customHeight="1">
      <c r="A22" s="59" t="s">
        <v>64</v>
      </c>
      <c r="B22" s="14"/>
      <c r="C22" s="14"/>
      <c r="D22" s="14"/>
      <c r="E22" s="14"/>
      <c r="F22" s="14"/>
      <c r="G22" s="14"/>
      <c r="H22" s="14"/>
      <c r="I22" s="14"/>
      <c r="J22" s="2"/>
      <c r="K22" s="14"/>
      <c r="L22"/>
    </row>
    <row r="23" spans="1:11" ht="16.5" customHeight="1">
      <c r="A23" s="50"/>
      <c r="B23" s="51"/>
      <c r="C23" s="52"/>
      <c r="D23" s="52"/>
      <c r="E23" s="52"/>
      <c r="F23" s="52"/>
      <c r="G23" s="52"/>
      <c r="H23" s="52"/>
      <c r="I23" s="52"/>
      <c r="J23" s="2" t="s">
        <v>14</v>
      </c>
      <c r="K23" s="34"/>
    </row>
    <row r="24" spans="1:10" ht="16.5" customHeight="1">
      <c r="A24" s="119" t="s">
        <v>65</v>
      </c>
      <c r="B24" s="22" t="s">
        <v>20</v>
      </c>
      <c r="C24" s="103">
        <v>3</v>
      </c>
      <c r="D24" s="104"/>
      <c r="E24" s="104"/>
      <c r="F24" s="104"/>
      <c r="G24" s="104"/>
      <c r="H24" s="104"/>
      <c r="I24" s="105"/>
      <c r="J24" s="26">
        <f aca="true" t="shared" si="0" ref="J24:J31">SUM(C24:I24)</f>
        <v>3</v>
      </c>
    </row>
    <row r="25" spans="1:10" ht="16.5" customHeight="1">
      <c r="A25" s="119"/>
      <c r="B25" s="27" t="s">
        <v>21</v>
      </c>
      <c r="C25" s="36">
        <v>3</v>
      </c>
      <c r="D25" s="37"/>
      <c r="E25" s="37"/>
      <c r="F25" s="37"/>
      <c r="G25" s="37"/>
      <c r="H25" s="37"/>
      <c r="I25" s="38"/>
      <c r="J25" s="31">
        <f t="shared" si="0"/>
        <v>3</v>
      </c>
    </row>
    <row r="26" spans="1:10" ht="16.5" customHeight="1">
      <c r="A26" s="119"/>
      <c r="B26" s="27" t="s">
        <v>22</v>
      </c>
      <c r="C26" s="36">
        <v>0</v>
      </c>
      <c r="D26" s="37"/>
      <c r="E26" s="37"/>
      <c r="F26" s="37"/>
      <c r="G26" s="37"/>
      <c r="H26" s="37"/>
      <c r="I26" s="38"/>
      <c r="J26" s="31">
        <f t="shared" si="0"/>
        <v>0</v>
      </c>
    </row>
    <row r="27" spans="1:10" ht="16.5" customHeight="1">
      <c r="A27" s="119"/>
      <c r="B27" s="27" t="s">
        <v>25</v>
      </c>
      <c r="C27" s="36">
        <v>0</v>
      </c>
      <c r="D27" s="106"/>
      <c r="E27" s="106"/>
      <c r="F27" s="106"/>
      <c r="G27" s="106"/>
      <c r="H27" s="106"/>
      <c r="I27" s="38"/>
      <c r="J27" s="31">
        <f t="shared" si="0"/>
        <v>0</v>
      </c>
    </row>
    <row r="28" spans="1:10" ht="16.5" customHeight="1">
      <c r="A28" s="119"/>
      <c r="B28" s="27" t="s">
        <v>25</v>
      </c>
      <c r="C28" s="36">
        <v>0</v>
      </c>
      <c r="D28" s="106"/>
      <c r="E28" s="106"/>
      <c r="F28" s="106"/>
      <c r="G28" s="106"/>
      <c r="H28" s="106"/>
      <c r="I28" s="38"/>
      <c r="J28" s="31">
        <f t="shared" si="0"/>
        <v>0</v>
      </c>
    </row>
    <row r="29" spans="1:10" ht="16.5" customHeight="1">
      <c r="A29" s="119"/>
      <c r="B29" s="27" t="s">
        <v>25</v>
      </c>
      <c r="C29" s="36">
        <v>0</v>
      </c>
      <c r="D29" s="37"/>
      <c r="E29" s="37"/>
      <c r="F29" s="37"/>
      <c r="G29" s="37"/>
      <c r="H29" s="37"/>
      <c r="I29" s="38"/>
      <c r="J29" s="31">
        <f t="shared" si="0"/>
        <v>0</v>
      </c>
    </row>
    <row r="30" spans="1:10" ht="16.5" customHeight="1">
      <c r="A30" s="119"/>
      <c r="B30" s="27" t="s">
        <v>25</v>
      </c>
      <c r="C30" s="36">
        <v>0</v>
      </c>
      <c r="D30" s="37"/>
      <c r="E30" s="37"/>
      <c r="F30" s="37"/>
      <c r="G30" s="37"/>
      <c r="H30" s="37"/>
      <c r="I30" s="38"/>
      <c r="J30" s="31">
        <f t="shared" si="0"/>
        <v>0</v>
      </c>
    </row>
    <row r="31" spans="1:10" ht="67.5" customHeight="1">
      <c r="A31" s="119"/>
      <c r="B31" s="43" t="s">
        <v>38</v>
      </c>
      <c r="C31" s="107" t="s">
        <v>66</v>
      </c>
      <c r="D31" s="108"/>
      <c r="E31" s="108"/>
      <c r="F31" s="108"/>
      <c r="G31" s="108"/>
      <c r="H31" s="108"/>
      <c r="I31" s="109"/>
      <c r="J31" s="47">
        <f t="shared" si="0"/>
        <v>0</v>
      </c>
    </row>
  </sheetData>
  <sheetProtection selectLockedCells="1" selectUnlockedCells="1"/>
  <mergeCells count="9">
    <mergeCell ref="A16:H17"/>
    <mergeCell ref="A21:B21"/>
    <mergeCell ref="A24:A31"/>
    <mergeCell ref="A3:H3"/>
    <mergeCell ref="A5:H5"/>
    <mergeCell ref="A7:E7"/>
    <mergeCell ref="A9:E9"/>
    <mergeCell ref="A10:H11"/>
    <mergeCell ref="A13:H14"/>
  </mergeCells>
  <conditionalFormatting sqref="C23:I23">
    <cfRule type="cellIs" priority="1" dxfId="1" operator="between" stopIfTrue="1">
      <formula>0.1</formula>
      <formula>0.25</formula>
    </cfRule>
    <cfRule type="cellIs" priority="2" dxfId="0" operator="greaterThan" stopIfTrue="1">
      <formula>0.25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1">
      <selection activeCell="B29" sqref="B29"/>
    </sheetView>
  </sheetViews>
  <sheetFormatPr defaultColWidth="11.00390625" defaultRowHeight="12.75" customHeight="1"/>
  <cols>
    <col min="1" max="1" width="26.140625" style="0" customWidth="1"/>
    <col min="2" max="2" width="31.7109375" style="0" customWidth="1"/>
    <col min="3" max="9" width="11.00390625" style="0" customWidth="1"/>
    <col min="10" max="10" width="9.7109375" style="0" customWidth="1"/>
    <col min="11" max="11" width="11.00390625" style="0" customWidth="1"/>
    <col min="12" max="12" width="31.28125" style="0" customWidth="1"/>
  </cols>
  <sheetData>
    <row r="1" ht="24" customHeight="1">
      <c r="A1" s="1" t="s">
        <v>0</v>
      </c>
    </row>
    <row r="2" spans="1:8" ht="15" customHeight="1">
      <c r="A2" s="2" t="s">
        <v>1</v>
      </c>
      <c r="B2" s="3"/>
      <c r="C2" s="4"/>
      <c r="D2" s="4"/>
      <c r="E2" s="4"/>
      <c r="F2" s="4"/>
      <c r="G2" s="4"/>
      <c r="H2" s="4"/>
    </row>
    <row r="3" spans="1:8" ht="12.75" customHeight="1">
      <c r="A3" s="110" t="s">
        <v>2</v>
      </c>
      <c r="B3" s="110"/>
      <c r="C3" s="110"/>
      <c r="D3" s="110"/>
      <c r="E3" s="110"/>
      <c r="F3" s="110"/>
      <c r="G3" s="110"/>
      <c r="H3" s="110"/>
    </row>
    <row r="4" ht="12.75" customHeight="1">
      <c r="A4" s="5"/>
    </row>
    <row r="5" spans="1:8" ht="12.75" customHeight="1">
      <c r="A5" s="111" t="s">
        <v>3</v>
      </c>
      <c r="B5" s="111"/>
      <c r="C5" s="111"/>
      <c r="D5" s="111"/>
      <c r="E5" s="111"/>
      <c r="F5" s="111"/>
      <c r="G5" s="111"/>
      <c r="H5" s="111"/>
    </row>
    <row r="6" spans="1:7" ht="12.75" customHeight="1">
      <c r="A6" s="6"/>
      <c r="B6" s="7"/>
      <c r="C6" s="7"/>
      <c r="D6" s="7"/>
      <c r="E6" s="7"/>
      <c r="F6" s="7"/>
      <c r="G6" s="7"/>
    </row>
    <row r="7" spans="1:8" ht="12.75" customHeight="1">
      <c r="A7" s="112" t="s">
        <v>4</v>
      </c>
      <c r="B7" s="112"/>
      <c r="C7" s="112"/>
      <c r="D7" s="112"/>
      <c r="E7" s="112"/>
      <c r="F7" s="112"/>
      <c r="G7" s="112"/>
      <c r="H7" s="112"/>
    </row>
    <row r="8" ht="12.75" customHeight="1">
      <c r="A8" s="8"/>
    </row>
    <row r="9" spans="1:5" ht="15.75" customHeight="1">
      <c r="A9" s="113" t="s">
        <v>5</v>
      </c>
      <c r="B9" s="113"/>
      <c r="C9" s="113"/>
      <c r="D9" s="113"/>
      <c r="E9" s="113"/>
    </row>
    <row r="10" spans="1:8" ht="28.5" customHeight="1">
      <c r="A10" s="114" t="s">
        <v>6</v>
      </c>
      <c r="B10" s="114"/>
      <c r="C10" s="114"/>
      <c r="D10" s="114"/>
      <c r="E10" s="114"/>
      <c r="F10" s="114"/>
      <c r="G10" s="114"/>
      <c r="H10" s="114"/>
    </row>
    <row r="11" spans="1:5" ht="12.75" customHeight="1">
      <c r="A11" s="115"/>
      <c r="B11" s="115"/>
      <c r="C11" s="115"/>
      <c r="D11" s="115"/>
      <c r="E11" s="115"/>
    </row>
    <row r="12" spans="1:8" ht="48.75" customHeight="1">
      <c r="A12" s="116" t="s">
        <v>7</v>
      </c>
      <c r="B12" s="116"/>
      <c r="C12" s="116"/>
      <c r="D12" s="116"/>
      <c r="E12" s="116"/>
      <c r="F12" s="116"/>
      <c r="G12" s="116"/>
      <c r="H12" s="116"/>
    </row>
    <row r="13" spans="1:8" ht="36.75" customHeight="1">
      <c r="A13" s="116"/>
      <c r="B13" s="116"/>
      <c r="C13" s="116"/>
      <c r="D13" s="116"/>
      <c r="E13" s="116"/>
      <c r="F13" s="116"/>
      <c r="G13" s="116"/>
      <c r="H13" s="116"/>
    </row>
    <row r="14" ht="12.75" customHeight="1">
      <c r="A14" s="9"/>
    </row>
    <row r="15" spans="1:8" ht="12.75" customHeight="1">
      <c r="A15" s="117" t="s">
        <v>8</v>
      </c>
      <c r="B15" s="117"/>
      <c r="C15" s="117"/>
      <c r="D15" s="117"/>
      <c r="E15" s="117"/>
      <c r="F15" s="117"/>
      <c r="G15" s="117"/>
      <c r="H15" s="117"/>
    </row>
    <row r="16" spans="1:8" ht="12.75" customHeight="1">
      <c r="A16" s="117"/>
      <c r="B16" s="117"/>
      <c r="C16" s="117"/>
      <c r="D16" s="117"/>
      <c r="E16" s="117"/>
      <c r="F16" s="117"/>
      <c r="G16" s="117"/>
      <c r="H16" s="117"/>
    </row>
    <row r="17" ht="12.75" customHeight="1">
      <c r="A17" s="10"/>
    </row>
    <row r="18" spans="1:8" ht="21" customHeight="1">
      <c r="A18" s="116" t="s">
        <v>9</v>
      </c>
      <c r="B18" s="116"/>
      <c r="C18" s="116"/>
      <c r="D18" s="116"/>
      <c r="E18" s="116"/>
      <c r="F18" s="116"/>
      <c r="G18" s="116"/>
      <c r="H18" s="116"/>
    </row>
    <row r="19" spans="1:8" ht="24" customHeight="1">
      <c r="A19" s="116"/>
      <c r="B19" s="116"/>
      <c r="C19" s="116"/>
      <c r="D19" s="116"/>
      <c r="E19" s="116"/>
      <c r="F19" s="116"/>
      <c r="G19" s="116"/>
      <c r="H19" s="116"/>
    </row>
    <row r="20" spans="1:8" ht="12.75" customHeight="1">
      <c r="A20" s="11"/>
      <c r="H20" s="12"/>
    </row>
    <row r="21" spans="1:8" ht="116.25" customHeight="1">
      <c r="A21" s="116" t="s">
        <v>10</v>
      </c>
      <c r="B21" s="116"/>
      <c r="C21" s="116"/>
      <c r="D21" s="116"/>
      <c r="E21" s="116"/>
      <c r="F21" s="116"/>
      <c r="G21" s="116"/>
      <c r="H21" s="116"/>
    </row>
    <row r="22" spans="1:8" ht="104.25" customHeight="1">
      <c r="A22" s="116"/>
      <c r="B22" s="116"/>
      <c r="C22" s="116"/>
      <c r="D22" s="116"/>
      <c r="E22" s="116"/>
      <c r="F22" s="116"/>
      <c r="G22" s="116"/>
      <c r="H22" s="116"/>
    </row>
    <row r="24" spans="1:19" s="14" customFormat="1" ht="26.25" customHeight="1">
      <c r="A24" s="13" t="s">
        <v>11</v>
      </c>
      <c r="J24" s="2"/>
      <c r="L24"/>
      <c r="M24"/>
      <c r="N24"/>
      <c r="O24"/>
      <c r="P24"/>
      <c r="Q24"/>
      <c r="R24"/>
      <c r="S24"/>
    </row>
    <row r="25" spans="1:19" s="19" customFormat="1" ht="18.75" customHeight="1">
      <c r="A25" s="15"/>
      <c r="B25" s="16" t="s">
        <v>12</v>
      </c>
      <c r="C25" s="17">
        <v>43626</v>
      </c>
      <c r="D25" s="18"/>
      <c r="E25" s="18"/>
      <c r="F25" s="18"/>
      <c r="G25" s="18"/>
      <c r="H25" s="18"/>
      <c r="I25" s="18"/>
      <c r="L25"/>
      <c r="M25"/>
      <c r="N25"/>
      <c r="O25"/>
      <c r="P25"/>
      <c r="Q25"/>
      <c r="R25"/>
      <c r="S25"/>
    </row>
    <row r="26" spans="1:19" s="19" customFormat="1" ht="17.25" customHeight="1">
      <c r="A26" s="118"/>
      <c r="B26" s="118" t="s">
        <v>13</v>
      </c>
      <c r="C26" s="19">
        <v>1</v>
      </c>
      <c r="D26" s="19">
        <v>2</v>
      </c>
      <c r="E26" s="19">
        <v>3</v>
      </c>
      <c r="F26" s="19">
        <v>4</v>
      </c>
      <c r="G26" s="19">
        <v>5</v>
      </c>
      <c r="H26" s="19">
        <v>6</v>
      </c>
      <c r="I26" s="19">
        <v>7</v>
      </c>
      <c r="J26" s="20"/>
      <c r="L26"/>
      <c r="M26"/>
      <c r="N26"/>
      <c r="O26"/>
      <c r="P26"/>
      <c r="Q26"/>
      <c r="R26"/>
      <c r="S26"/>
    </row>
    <row r="27" spans="1:19" s="14" customFormat="1" ht="12.75" customHeight="1">
      <c r="A27" s="21"/>
      <c r="J27" s="2" t="s">
        <v>14</v>
      </c>
      <c r="K27"/>
      <c r="L27"/>
      <c r="M27"/>
      <c r="N27"/>
      <c r="O27"/>
      <c r="P27"/>
      <c r="Q27"/>
      <c r="R27"/>
      <c r="S27"/>
    </row>
    <row r="28" spans="1:10" ht="16.5" customHeight="1">
      <c r="A28" s="119" t="s">
        <v>15</v>
      </c>
      <c r="B28" s="22" t="s">
        <v>16</v>
      </c>
      <c r="C28" s="23">
        <v>40</v>
      </c>
      <c r="D28" s="24"/>
      <c r="E28" s="24"/>
      <c r="F28" s="24"/>
      <c r="G28" s="24"/>
      <c r="H28" s="24"/>
      <c r="I28" s="25"/>
      <c r="J28" s="26">
        <f>SUM(C28:I28)</f>
        <v>40</v>
      </c>
    </row>
    <row r="29" spans="1:10" ht="16.5" customHeight="1">
      <c r="A29" s="119"/>
      <c r="B29" s="27" t="s">
        <v>17</v>
      </c>
      <c r="C29" s="28">
        <v>25</v>
      </c>
      <c r="D29" s="29"/>
      <c r="E29" s="29"/>
      <c r="F29" s="29"/>
      <c r="G29" s="29"/>
      <c r="H29" s="29"/>
      <c r="I29" s="30"/>
      <c r="J29" s="31">
        <f>SUM(C29:I29)</f>
        <v>25</v>
      </c>
    </row>
    <row r="30" spans="1:12" ht="16.5" customHeight="1">
      <c r="A30" s="119"/>
      <c r="B30" s="32" t="s">
        <v>18</v>
      </c>
      <c r="C30" s="33"/>
      <c r="D30" s="34"/>
      <c r="E30" s="34"/>
      <c r="F30" s="34"/>
      <c r="G30" s="34"/>
      <c r="H30" s="34"/>
      <c r="I30" s="35"/>
      <c r="J30" s="31"/>
      <c r="L30" s="2" t="s">
        <v>19</v>
      </c>
    </row>
    <row r="31" spans="1:13" ht="16.5" customHeight="1">
      <c r="A31" s="119"/>
      <c r="B31" s="27" t="s">
        <v>20</v>
      </c>
      <c r="C31" s="36">
        <v>8</v>
      </c>
      <c r="D31" s="37"/>
      <c r="E31" s="37"/>
      <c r="F31" s="37"/>
      <c r="G31" s="37"/>
      <c r="H31" s="37"/>
      <c r="I31" s="38"/>
      <c r="J31" s="31">
        <f aca="true" t="shared" si="0" ref="J31:J39">SUM(C31:I31)</f>
        <v>8</v>
      </c>
      <c r="L31" s="39" t="s">
        <v>20</v>
      </c>
      <c r="M31" s="40">
        <f aca="true" t="shared" si="1" ref="M31:M39">J31/J$28</f>
        <v>0.2</v>
      </c>
    </row>
    <row r="32" spans="1:13" ht="16.5" customHeight="1">
      <c r="A32" s="119"/>
      <c r="B32" s="27" t="s">
        <v>21</v>
      </c>
      <c r="C32" s="36">
        <v>20</v>
      </c>
      <c r="D32" s="37"/>
      <c r="E32" s="37"/>
      <c r="F32" s="37"/>
      <c r="G32" s="37"/>
      <c r="H32" s="37"/>
      <c r="I32" s="38"/>
      <c r="J32" s="31">
        <f t="shared" si="0"/>
        <v>20</v>
      </c>
      <c r="L32" s="41" t="s">
        <v>21</v>
      </c>
      <c r="M32" s="42">
        <f t="shared" si="1"/>
        <v>0.5</v>
      </c>
    </row>
    <row r="33" spans="1:13" ht="16.5" customHeight="1">
      <c r="A33" s="119"/>
      <c r="B33" s="27" t="s">
        <v>22</v>
      </c>
      <c r="C33" s="36">
        <v>5</v>
      </c>
      <c r="D33" s="37"/>
      <c r="E33" s="37"/>
      <c r="F33" s="37"/>
      <c r="G33" s="37"/>
      <c r="H33" s="37"/>
      <c r="I33" s="38"/>
      <c r="J33" s="31">
        <f t="shared" si="0"/>
        <v>5</v>
      </c>
      <c r="L33" s="41" t="s">
        <v>22</v>
      </c>
      <c r="M33" s="42">
        <f t="shared" si="1"/>
        <v>0.125</v>
      </c>
    </row>
    <row r="34" spans="1:13" ht="16.5" customHeight="1">
      <c r="A34" s="119"/>
      <c r="B34" s="27" t="s">
        <v>23</v>
      </c>
      <c r="C34" s="36">
        <v>7</v>
      </c>
      <c r="D34" s="37"/>
      <c r="E34" s="37"/>
      <c r="F34" s="37"/>
      <c r="G34" s="37"/>
      <c r="H34" s="37"/>
      <c r="I34" s="38"/>
      <c r="J34" s="31">
        <f t="shared" si="0"/>
        <v>7</v>
      </c>
      <c r="L34" s="41" t="s">
        <v>23</v>
      </c>
      <c r="M34" s="42">
        <f t="shared" si="1"/>
        <v>0.175</v>
      </c>
    </row>
    <row r="35" spans="1:13" ht="16.5" customHeight="1">
      <c r="A35" s="119"/>
      <c r="B35" s="27" t="s">
        <v>24</v>
      </c>
      <c r="C35" s="36">
        <v>0</v>
      </c>
      <c r="D35" s="37"/>
      <c r="E35" s="37"/>
      <c r="F35" s="37"/>
      <c r="G35" s="37"/>
      <c r="H35" s="37"/>
      <c r="I35" s="38"/>
      <c r="J35" s="31">
        <f t="shared" si="0"/>
        <v>0</v>
      </c>
      <c r="L35" s="41" t="s">
        <v>24</v>
      </c>
      <c r="M35" s="42">
        <f t="shared" si="1"/>
        <v>0</v>
      </c>
    </row>
    <row r="36" spans="1:13" ht="16.5" customHeight="1">
      <c r="A36" s="119"/>
      <c r="B36" s="27" t="s">
        <v>24</v>
      </c>
      <c r="C36" s="36">
        <v>0</v>
      </c>
      <c r="D36" s="37"/>
      <c r="E36" s="37"/>
      <c r="F36" s="37"/>
      <c r="G36" s="37"/>
      <c r="H36" s="37"/>
      <c r="I36" s="38"/>
      <c r="J36" s="31">
        <f t="shared" si="0"/>
        <v>0</v>
      </c>
      <c r="L36" s="41" t="s">
        <v>24</v>
      </c>
      <c r="M36" s="42">
        <f t="shared" si="1"/>
        <v>0</v>
      </c>
    </row>
    <row r="37" spans="1:13" ht="16.5" customHeight="1">
      <c r="A37" s="119"/>
      <c r="B37" s="27" t="s">
        <v>24</v>
      </c>
      <c r="C37" s="36">
        <v>0</v>
      </c>
      <c r="D37" s="37"/>
      <c r="E37" s="37"/>
      <c r="F37" s="37"/>
      <c r="G37" s="37"/>
      <c r="H37" s="37"/>
      <c r="I37" s="38"/>
      <c r="J37" s="31">
        <f t="shared" si="0"/>
        <v>0</v>
      </c>
      <c r="L37" s="41" t="s">
        <v>24</v>
      </c>
      <c r="M37" s="42">
        <f t="shared" si="1"/>
        <v>0</v>
      </c>
    </row>
    <row r="38" spans="1:13" ht="16.5" customHeight="1">
      <c r="A38" s="119"/>
      <c r="B38" s="27" t="s">
        <v>24</v>
      </c>
      <c r="C38" s="36">
        <v>0</v>
      </c>
      <c r="D38" s="37"/>
      <c r="E38" s="37"/>
      <c r="F38" s="37"/>
      <c r="G38" s="37"/>
      <c r="H38" s="37"/>
      <c r="I38" s="38"/>
      <c r="J38" s="31">
        <f t="shared" si="0"/>
        <v>0</v>
      </c>
      <c r="L38" s="41" t="s">
        <v>24</v>
      </c>
      <c r="M38" s="42">
        <f t="shared" si="1"/>
        <v>0</v>
      </c>
    </row>
    <row r="39" spans="1:13" ht="16.5" customHeight="1">
      <c r="A39" s="119"/>
      <c r="B39" s="43" t="s">
        <v>25</v>
      </c>
      <c r="C39" s="44">
        <v>0</v>
      </c>
      <c r="D39" s="45"/>
      <c r="E39" s="45"/>
      <c r="F39" s="45"/>
      <c r="G39" s="45"/>
      <c r="H39" s="45"/>
      <c r="I39" s="46"/>
      <c r="J39" s="47">
        <f t="shared" si="0"/>
        <v>0</v>
      </c>
      <c r="L39" s="48" t="s">
        <v>25</v>
      </c>
      <c r="M39" s="49">
        <f t="shared" si="1"/>
        <v>0</v>
      </c>
    </row>
    <row r="40" spans="1:19" s="34" customFormat="1" ht="13.5" customHeight="1">
      <c r="A40" s="50"/>
      <c r="B40" s="51"/>
      <c r="C40" s="52"/>
      <c r="D40" s="52"/>
      <c r="E40" s="52"/>
      <c r="F40" s="52"/>
      <c r="G40" s="52"/>
      <c r="H40" s="52"/>
      <c r="I40" s="52"/>
      <c r="J40" s="53"/>
      <c r="L40"/>
      <c r="M40"/>
      <c r="N40"/>
      <c r="O40"/>
      <c r="P40"/>
      <c r="Q40"/>
      <c r="R40"/>
      <c r="S40"/>
    </row>
    <row r="41" spans="1:19" s="34" customFormat="1" ht="13.5" customHeight="1">
      <c r="A41" s="50"/>
      <c r="B41" s="51"/>
      <c r="C41" s="52"/>
      <c r="D41" s="52"/>
      <c r="E41" s="52"/>
      <c r="F41" s="52"/>
      <c r="G41" s="52"/>
      <c r="H41" s="52"/>
      <c r="I41" s="52"/>
      <c r="J41" s="2" t="s">
        <v>14</v>
      </c>
      <c r="L41"/>
      <c r="M41"/>
      <c r="N41"/>
      <c r="O41"/>
      <c r="P41"/>
      <c r="Q41"/>
      <c r="R41"/>
      <c r="S41"/>
    </row>
    <row r="42" spans="1:10" ht="16.5" customHeight="1">
      <c r="A42" s="119" t="s">
        <v>26</v>
      </c>
      <c r="B42" s="22" t="s">
        <v>16</v>
      </c>
      <c r="C42" s="23">
        <v>60</v>
      </c>
      <c r="D42" s="24"/>
      <c r="E42" s="24"/>
      <c r="F42" s="24"/>
      <c r="G42" s="24"/>
      <c r="H42" s="24"/>
      <c r="I42" s="25"/>
      <c r="J42" s="26">
        <f>SUM(C42:I42)</f>
        <v>60</v>
      </c>
    </row>
    <row r="43" spans="1:10" ht="16.5" customHeight="1">
      <c r="A43" s="119"/>
      <c r="B43" s="27" t="s">
        <v>17</v>
      </c>
      <c r="C43" s="28">
        <v>58</v>
      </c>
      <c r="D43" s="29"/>
      <c r="E43" s="29"/>
      <c r="F43" s="29"/>
      <c r="G43" s="29"/>
      <c r="H43" s="29"/>
      <c r="I43" s="30"/>
      <c r="J43" s="31">
        <f>SUM(C43:I43)</f>
        <v>58</v>
      </c>
    </row>
    <row r="44" spans="1:12" ht="16.5" customHeight="1">
      <c r="A44" s="119"/>
      <c r="B44" s="32" t="s">
        <v>18</v>
      </c>
      <c r="C44" s="33"/>
      <c r="D44" s="34"/>
      <c r="E44" s="34"/>
      <c r="F44" s="34"/>
      <c r="G44" s="34"/>
      <c r="H44" s="34"/>
      <c r="I44" s="35"/>
      <c r="J44" s="31"/>
      <c r="L44" s="2" t="s">
        <v>19</v>
      </c>
    </row>
    <row r="45" spans="1:13" ht="16.5" customHeight="1">
      <c r="A45" s="119"/>
      <c r="B45" s="27" t="s">
        <v>20</v>
      </c>
      <c r="C45" s="36">
        <v>0</v>
      </c>
      <c r="D45" s="37"/>
      <c r="E45" s="37"/>
      <c r="F45" s="37"/>
      <c r="G45" s="37"/>
      <c r="H45" s="37"/>
      <c r="I45" s="38"/>
      <c r="J45" s="31">
        <f aca="true" t="shared" si="2" ref="J45:J53">SUM(C45:I45)</f>
        <v>0</v>
      </c>
      <c r="L45" s="39" t="s">
        <v>20</v>
      </c>
      <c r="M45" s="40">
        <f aca="true" t="shared" si="3" ref="M45:M53">J45/J$28</f>
        <v>0</v>
      </c>
    </row>
    <row r="46" spans="1:13" ht="16.5" customHeight="1">
      <c r="A46" s="119"/>
      <c r="B46" s="27" t="s">
        <v>21</v>
      </c>
      <c r="C46" s="36">
        <v>10</v>
      </c>
      <c r="D46" s="37"/>
      <c r="E46" s="37"/>
      <c r="F46" s="37"/>
      <c r="G46" s="37"/>
      <c r="H46" s="37"/>
      <c r="I46" s="38"/>
      <c r="J46" s="31">
        <f t="shared" si="2"/>
        <v>10</v>
      </c>
      <c r="L46" s="41" t="s">
        <v>21</v>
      </c>
      <c r="M46" s="42">
        <f t="shared" si="3"/>
        <v>0.25</v>
      </c>
    </row>
    <row r="47" spans="1:13" ht="16.5" customHeight="1">
      <c r="A47" s="119"/>
      <c r="B47" s="27" t="s">
        <v>22</v>
      </c>
      <c r="C47" s="36">
        <v>9</v>
      </c>
      <c r="D47" s="37"/>
      <c r="E47" s="37"/>
      <c r="F47" s="37"/>
      <c r="G47" s="37"/>
      <c r="H47" s="37"/>
      <c r="I47" s="38"/>
      <c r="J47" s="31">
        <f t="shared" si="2"/>
        <v>9</v>
      </c>
      <c r="L47" s="41" t="s">
        <v>22</v>
      </c>
      <c r="M47" s="42">
        <f t="shared" si="3"/>
        <v>0.225</v>
      </c>
    </row>
    <row r="48" spans="1:13" ht="16.5" customHeight="1">
      <c r="A48" s="119"/>
      <c r="B48" s="27" t="s">
        <v>23</v>
      </c>
      <c r="C48" s="36">
        <v>3</v>
      </c>
      <c r="D48" s="37"/>
      <c r="E48" s="37"/>
      <c r="F48" s="37"/>
      <c r="G48" s="37"/>
      <c r="H48" s="37"/>
      <c r="I48" s="38"/>
      <c r="J48" s="31">
        <f t="shared" si="2"/>
        <v>3</v>
      </c>
      <c r="L48" s="41" t="s">
        <v>23</v>
      </c>
      <c r="M48" s="42">
        <f t="shared" si="3"/>
        <v>0.075</v>
      </c>
    </row>
    <row r="49" spans="1:13" ht="16.5" customHeight="1">
      <c r="A49" s="119"/>
      <c r="B49" s="27" t="s">
        <v>24</v>
      </c>
      <c r="C49" s="36">
        <v>0</v>
      </c>
      <c r="D49" s="37"/>
      <c r="E49" s="37"/>
      <c r="F49" s="37"/>
      <c r="G49" s="37"/>
      <c r="H49" s="37"/>
      <c r="I49" s="38"/>
      <c r="J49" s="31">
        <f t="shared" si="2"/>
        <v>0</v>
      </c>
      <c r="L49" s="41" t="s">
        <v>24</v>
      </c>
      <c r="M49" s="42">
        <f t="shared" si="3"/>
        <v>0</v>
      </c>
    </row>
    <row r="50" spans="1:13" ht="16.5" customHeight="1">
      <c r="A50" s="119"/>
      <c r="B50" s="27" t="s">
        <v>24</v>
      </c>
      <c r="C50" s="36">
        <v>0</v>
      </c>
      <c r="D50" s="37"/>
      <c r="E50" s="37"/>
      <c r="F50" s="37"/>
      <c r="G50" s="37"/>
      <c r="H50" s="37"/>
      <c r="I50" s="38"/>
      <c r="J50" s="31">
        <f t="shared" si="2"/>
        <v>0</v>
      </c>
      <c r="L50" s="41" t="s">
        <v>24</v>
      </c>
      <c r="M50" s="42">
        <f t="shared" si="3"/>
        <v>0</v>
      </c>
    </row>
    <row r="51" spans="1:13" ht="16.5" customHeight="1">
      <c r="A51" s="119"/>
      <c r="B51" s="27" t="s">
        <v>24</v>
      </c>
      <c r="C51" s="36">
        <v>0</v>
      </c>
      <c r="D51" s="37"/>
      <c r="E51" s="37"/>
      <c r="F51" s="37"/>
      <c r="G51" s="37"/>
      <c r="H51" s="37"/>
      <c r="I51" s="38"/>
      <c r="J51" s="31">
        <f t="shared" si="2"/>
        <v>0</v>
      </c>
      <c r="L51" s="41" t="s">
        <v>24</v>
      </c>
      <c r="M51" s="42">
        <f t="shared" si="3"/>
        <v>0</v>
      </c>
    </row>
    <row r="52" spans="1:13" ht="16.5" customHeight="1">
      <c r="A52" s="119"/>
      <c r="B52" s="27" t="s">
        <v>24</v>
      </c>
      <c r="C52" s="36">
        <v>0</v>
      </c>
      <c r="D52" s="37"/>
      <c r="E52" s="37"/>
      <c r="F52" s="37"/>
      <c r="G52" s="37"/>
      <c r="H52" s="37"/>
      <c r="I52" s="38"/>
      <c r="J52" s="31">
        <f t="shared" si="2"/>
        <v>0</v>
      </c>
      <c r="L52" s="41" t="s">
        <v>24</v>
      </c>
      <c r="M52" s="42">
        <f t="shared" si="3"/>
        <v>0</v>
      </c>
    </row>
    <row r="53" spans="1:13" ht="16.5" customHeight="1">
      <c r="A53" s="119"/>
      <c r="B53" s="43" t="s">
        <v>25</v>
      </c>
      <c r="C53" s="44">
        <v>0</v>
      </c>
      <c r="D53" s="45"/>
      <c r="E53" s="45"/>
      <c r="F53" s="45"/>
      <c r="G53" s="45"/>
      <c r="H53" s="45"/>
      <c r="I53" s="46"/>
      <c r="J53" s="47">
        <f t="shared" si="2"/>
        <v>0</v>
      </c>
      <c r="L53" s="48" t="s">
        <v>25</v>
      </c>
      <c r="M53" s="49">
        <f t="shared" si="3"/>
        <v>0</v>
      </c>
    </row>
  </sheetData>
  <sheetProtection selectLockedCells="1" selectUnlockedCells="1"/>
  <mergeCells count="13">
    <mergeCell ref="A42:A53"/>
    <mergeCell ref="A12:H13"/>
    <mergeCell ref="A15:H16"/>
    <mergeCell ref="A18:H19"/>
    <mergeCell ref="A21:H22"/>
    <mergeCell ref="A26:B26"/>
    <mergeCell ref="A28:A39"/>
    <mergeCell ref="A3:H3"/>
    <mergeCell ref="A5:H5"/>
    <mergeCell ref="A7:H7"/>
    <mergeCell ref="A9:E9"/>
    <mergeCell ref="A10:H10"/>
    <mergeCell ref="A11:E11"/>
  </mergeCells>
  <conditionalFormatting sqref="C40:I41">
    <cfRule type="cellIs" priority="1" dxfId="1" operator="between" stopIfTrue="1">
      <formula>0.1</formula>
      <formula>0.25</formula>
    </cfRule>
    <cfRule type="cellIs" priority="2" dxfId="0" operator="greaterThan" stopIfTrue="1">
      <formula>0.25</formula>
    </cfRule>
  </conditionalFormatting>
  <conditionalFormatting sqref="J40">
    <cfRule type="cellIs" priority="3" dxfId="1" operator="between" stopIfTrue="1">
      <formula>0.1</formula>
      <formula>0.25</formula>
    </cfRule>
    <cfRule type="cellIs" priority="4" dxfId="0" operator="greaterThan" stopIfTrue="1">
      <formula>0.25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Arnaud Vanderbeck</cp:lastModifiedBy>
  <dcterms:modified xsi:type="dcterms:W3CDTF">2019-06-06T08:52:29Z</dcterms:modified>
  <cp:category/>
  <cp:version/>
  <cp:contentType/>
  <cp:contentStatus/>
</cp:coreProperties>
</file>